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1a3" sheetId="1" r:id="rId1"/>
    <sheet name="stampa" sheetId="2" r:id="rId2"/>
    <sheet name="Foglio1" sheetId="3" r:id="rId3"/>
  </sheets>
  <definedNames/>
  <calcPr fullCalcOnLoad="1"/>
</workbook>
</file>

<file path=xl/sharedStrings.xml><?xml version="1.0" encoding="utf-8"?>
<sst xmlns="http://schemas.openxmlformats.org/spreadsheetml/2006/main" count="140" uniqueCount="70">
  <si>
    <t>Nome</t>
  </si>
  <si>
    <t>A</t>
  </si>
  <si>
    <t>E</t>
  </si>
  <si>
    <t>U</t>
  </si>
  <si>
    <t>Medie a</t>
  </si>
  <si>
    <t>medie e</t>
  </si>
  <si>
    <t>Medie U</t>
  </si>
  <si>
    <t>controllo</t>
  </si>
  <si>
    <t>condotta</t>
  </si>
  <si>
    <t>CONSOLARO</t>
  </si>
  <si>
    <t>LONGO</t>
  </si>
  <si>
    <t>BEATRICE</t>
  </si>
  <si>
    <t>FRANCESCA</t>
  </si>
  <si>
    <t>ANNA</t>
  </si>
  <si>
    <t>MICHELE</t>
  </si>
  <si>
    <t>settembre</t>
  </si>
  <si>
    <t>ottobre</t>
  </si>
  <si>
    <t>novembre</t>
  </si>
  <si>
    <t>dicembre</t>
  </si>
  <si>
    <t>gennaio</t>
  </si>
  <si>
    <t>febbraio</t>
  </si>
  <si>
    <t>marzo</t>
  </si>
  <si>
    <t>aprile</t>
  </si>
  <si>
    <t>maggio</t>
  </si>
  <si>
    <t>giugno</t>
  </si>
  <si>
    <t>Cognome</t>
  </si>
  <si>
    <t>ALBERTO</t>
  </si>
  <si>
    <t>LOVATO</t>
  </si>
  <si>
    <t>TADIELLO</t>
  </si>
  <si>
    <t>ANTONIAZZI</t>
  </si>
  <si>
    <t>SOFIA</t>
  </si>
  <si>
    <t>BALDUZZO</t>
  </si>
  <si>
    <t>ELENA</t>
  </si>
  <si>
    <t>BERTOLDI</t>
  </si>
  <si>
    <t>BEVILACQUA</t>
  </si>
  <si>
    <t>CELSAN</t>
  </si>
  <si>
    <t>SARA</t>
  </si>
  <si>
    <t>CAROLINA</t>
  </si>
  <si>
    <t>DALLA BENETTA</t>
  </si>
  <si>
    <t>ASIA EMILY</t>
  </si>
  <si>
    <t>FABBRI</t>
  </si>
  <si>
    <t>ISABELLA</t>
  </si>
  <si>
    <t>FRACASSO</t>
  </si>
  <si>
    <t>AUGUSTO</t>
  </si>
  <si>
    <t>GENTILIN</t>
  </si>
  <si>
    <t>ARIANNA</t>
  </si>
  <si>
    <t>KAUR</t>
  </si>
  <si>
    <t>RAMANDEEP</t>
  </si>
  <si>
    <t>ROBERTO</t>
  </si>
  <si>
    <t>CHIARA</t>
  </si>
  <si>
    <t>LUCATELLO</t>
  </si>
  <si>
    <t>MARTINO</t>
  </si>
  <si>
    <t>MECENERO</t>
  </si>
  <si>
    <t>LUCREZIA MARIA</t>
  </si>
  <si>
    <t>MENTI</t>
  </si>
  <si>
    <t>MIAZZO</t>
  </si>
  <si>
    <t>MONCELSI</t>
  </si>
  <si>
    <t>ANDREA</t>
  </si>
  <si>
    <t>REPELE</t>
  </si>
  <si>
    <t>LAURA</t>
  </si>
  <si>
    <t>ROSSETTO</t>
  </si>
  <si>
    <t>LEONARDO</t>
  </si>
  <si>
    <t>SARTORI</t>
  </si>
  <si>
    <t>SCHIAVO</t>
  </si>
  <si>
    <t>VITTORIA</t>
  </si>
  <si>
    <t>7 NG</t>
  </si>
  <si>
    <t>Riepilogo Condotta</t>
  </si>
  <si>
    <t>Classe</t>
  </si>
  <si>
    <t>1A3</t>
  </si>
  <si>
    <t>NG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</si>
</sst>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7" xfId="0" applyFont="1" applyBorder="1" applyAlignment="1">
      <alignment horizontal="right"/>
    </xf>
    <xf numFmtId="0" fontId="1" fillId="0" borderId="25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0" xfId="0" applyBorder="1" applyAlignment="1" applyProtection="1">
      <alignment horizontal="center"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2"/>
  <sheetViews>
    <sheetView zoomScalePageLayoutView="0" workbookViewId="0" topLeftCell="AB1">
      <selection activeCell="AG26" sqref="AG26"/>
    </sheetView>
  </sheetViews>
  <sheetFormatPr defaultColWidth="9.140625" defaultRowHeight="12.75"/>
  <cols>
    <col min="1" max="1" width="16.8515625" style="16" customWidth="1"/>
    <col min="2" max="2" width="18.421875" style="16" customWidth="1"/>
    <col min="3" max="32" width="9.140625" style="16" customWidth="1"/>
    <col min="33" max="33" width="10.57421875" style="16" customWidth="1"/>
    <col min="34" max="16384" width="9.140625" style="16" customWidth="1"/>
  </cols>
  <sheetData>
    <row r="1" spans="1:42" ht="12.75">
      <c r="A1" s="13"/>
      <c r="B1" s="14"/>
      <c r="C1" s="53" t="s">
        <v>15</v>
      </c>
      <c r="D1" s="53"/>
      <c r="E1" s="53"/>
      <c r="F1" s="53" t="s">
        <v>16</v>
      </c>
      <c r="G1" s="53"/>
      <c r="H1" s="53"/>
      <c r="I1" s="53" t="s">
        <v>17</v>
      </c>
      <c r="J1" s="53"/>
      <c r="K1" s="53"/>
      <c r="L1" s="53" t="s">
        <v>18</v>
      </c>
      <c r="M1" s="53"/>
      <c r="N1" s="53"/>
      <c r="O1" s="53" t="s">
        <v>19</v>
      </c>
      <c r="P1" s="53"/>
      <c r="Q1" s="53"/>
      <c r="R1" s="53" t="s">
        <v>20</v>
      </c>
      <c r="S1" s="53"/>
      <c r="T1" s="53"/>
      <c r="U1" s="53" t="s">
        <v>21</v>
      </c>
      <c r="V1" s="53"/>
      <c r="W1" s="53"/>
      <c r="X1" s="53" t="s">
        <v>22</v>
      </c>
      <c r="Y1" s="53"/>
      <c r="Z1" s="53"/>
      <c r="AA1" s="53" t="s">
        <v>23</v>
      </c>
      <c r="AB1" s="53"/>
      <c r="AC1" s="53"/>
      <c r="AD1" s="53" t="s">
        <v>24</v>
      </c>
      <c r="AE1" s="53"/>
      <c r="AF1" s="53"/>
      <c r="AG1" s="14"/>
      <c r="AH1" s="14"/>
      <c r="AI1" s="14"/>
      <c r="AJ1" s="14"/>
      <c r="AK1" s="14"/>
      <c r="AL1" s="14"/>
      <c r="AM1" s="14"/>
      <c r="AN1" s="14"/>
      <c r="AO1" s="14"/>
      <c r="AP1" s="15"/>
    </row>
    <row r="2" spans="1:42" ht="12.75">
      <c r="A2" s="17" t="s">
        <v>25</v>
      </c>
      <c r="B2" s="18" t="s">
        <v>0</v>
      </c>
      <c r="C2" s="19" t="s">
        <v>1</v>
      </c>
      <c r="D2" s="19" t="s">
        <v>2</v>
      </c>
      <c r="E2" s="19" t="s">
        <v>3</v>
      </c>
      <c r="F2" s="19" t="s">
        <v>1</v>
      </c>
      <c r="G2" s="19" t="s">
        <v>2</v>
      </c>
      <c r="H2" s="19" t="s">
        <v>3</v>
      </c>
      <c r="I2" s="19" t="s">
        <v>1</v>
      </c>
      <c r="J2" s="19" t="s">
        <v>2</v>
      </c>
      <c r="K2" s="19" t="s">
        <v>3</v>
      </c>
      <c r="L2" s="19" t="s">
        <v>1</v>
      </c>
      <c r="M2" s="19" t="s">
        <v>2</v>
      </c>
      <c r="N2" s="19" t="s">
        <v>3</v>
      </c>
      <c r="O2" s="19" t="s">
        <v>1</v>
      </c>
      <c r="P2" s="19" t="s">
        <v>2</v>
      </c>
      <c r="Q2" s="19" t="s">
        <v>3</v>
      </c>
      <c r="R2" s="19" t="s">
        <v>1</v>
      </c>
      <c r="S2" s="19" t="s">
        <v>2</v>
      </c>
      <c r="T2" s="19" t="s">
        <v>3</v>
      </c>
      <c r="U2" s="19" t="s">
        <v>1</v>
      </c>
      <c r="V2" s="19" t="s">
        <v>2</v>
      </c>
      <c r="W2" s="19" t="s">
        <v>3</v>
      </c>
      <c r="X2" s="19" t="s">
        <v>1</v>
      </c>
      <c r="Y2" s="19" t="s">
        <v>2</v>
      </c>
      <c r="Z2" s="19" t="s">
        <v>3</v>
      </c>
      <c r="AA2" s="19" t="s">
        <v>1</v>
      </c>
      <c r="AB2" s="19" t="s">
        <v>2</v>
      </c>
      <c r="AC2" s="19" t="s">
        <v>3</v>
      </c>
      <c r="AD2" s="19" t="s">
        <v>1</v>
      </c>
      <c r="AE2" s="19" t="s">
        <v>2</v>
      </c>
      <c r="AF2" s="19" t="s">
        <v>3</v>
      </c>
      <c r="AG2" s="20" t="s">
        <v>69</v>
      </c>
      <c r="AH2" s="20" t="s">
        <v>4</v>
      </c>
      <c r="AI2" s="20" t="s">
        <v>5</v>
      </c>
      <c r="AJ2" s="20" t="s">
        <v>6</v>
      </c>
      <c r="AK2" s="20"/>
      <c r="AL2" s="20"/>
      <c r="AM2" s="20"/>
      <c r="AN2" s="20" t="s">
        <v>7</v>
      </c>
      <c r="AO2" s="20" t="s">
        <v>7</v>
      </c>
      <c r="AP2" s="21" t="s">
        <v>8</v>
      </c>
    </row>
    <row r="3" spans="1:42" ht="12.75">
      <c r="A3" s="22" t="s">
        <v>29</v>
      </c>
      <c r="B3" s="23" t="s">
        <v>30</v>
      </c>
      <c r="C3" s="4"/>
      <c r="D3" s="1"/>
      <c r="E3" s="5"/>
      <c r="F3" s="1"/>
      <c r="G3" s="1"/>
      <c r="H3" s="1"/>
      <c r="I3" s="4"/>
      <c r="J3" s="1"/>
      <c r="K3" s="5"/>
      <c r="L3" s="4"/>
      <c r="M3" s="1"/>
      <c r="N3" s="5"/>
      <c r="O3" s="4"/>
      <c r="P3" s="1"/>
      <c r="Q3" s="5"/>
      <c r="R3" s="4"/>
      <c r="S3" s="1"/>
      <c r="T3" s="5"/>
      <c r="U3" s="4"/>
      <c r="V3" s="1"/>
      <c r="W3" s="5"/>
      <c r="X3" s="1"/>
      <c r="Y3" s="1"/>
      <c r="Z3" s="1"/>
      <c r="AA3" s="4"/>
      <c r="AB3" s="1"/>
      <c r="AC3" s="5"/>
      <c r="AD3" s="4"/>
      <c r="AE3" s="1"/>
      <c r="AF3" s="5"/>
      <c r="AG3" s="10"/>
      <c r="AH3" s="24">
        <f aca="true" t="shared" si="0" ref="AH3:AH26">(C3+F3+I3+L3)/4</f>
        <v>0</v>
      </c>
      <c r="AI3" s="24">
        <f aca="true" t="shared" si="1" ref="AI3:AI26">(D3+G3+J3+M3)/4</f>
        <v>0</v>
      </c>
      <c r="AJ3" s="24">
        <f aca="true" t="shared" si="2" ref="AJ3:AJ26">(E3+H3+K3+N3)/4</f>
        <v>0</v>
      </c>
      <c r="AK3" s="24" t="str">
        <f>IF(AH3&lt;=4,"ok","no")</f>
        <v>ok</v>
      </c>
      <c r="AL3" s="24" t="str">
        <f>IF(AI3&lt;=0.75,"ok","no")</f>
        <v>ok</v>
      </c>
      <c r="AM3" s="24" t="str">
        <f>IF(AJ3&lt;=0.75,"ok","no")</f>
        <v>ok</v>
      </c>
      <c r="AN3" s="24">
        <f>COUNTIF(AK3:AM3,"NO")</f>
        <v>0</v>
      </c>
      <c r="AO3" s="24">
        <f>IF(AN3=0,8,7)</f>
        <v>8</v>
      </c>
      <c r="AP3" s="25">
        <f>IF(AG3=0,AO3,Foglio1!A1)</f>
        <v>8</v>
      </c>
    </row>
    <row r="4" spans="1:42" ht="12.75">
      <c r="A4" s="26" t="s">
        <v>31</v>
      </c>
      <c r="B4" s="27" t="s">
        <v>32</v>
      </c>
      <c r="C4" s="6"/>
      <c r="D4" s="2"/>
      <c r="E4" s="7"/>
      <c r="F4" s="2"/>
      <c r="G4" s="2"/>
      <c r="H4" s="2"/>
      <c r="I4" s="6"/>
      <c r="J4" s="2"/>
      <c r="K4" s="7"/>
      <c r="L4" s="6"/>
      <c r="M4" s="2"/>
      <c r="N4" s="7"/>
      <c r="O4" s="6"/>
      <c r="P4" s="2"/>
      <c r="Q4" s="7"/>
      <c r="R4" s="6"/>
      <c r="S4" s="2"/>
      <c r="T4" s="7"/>
      <c r="U4" s="6"/>
      <c r="V4" s="2"/>
      <c r="W4" s="7"/>
      <c r="X4" s="2"/>
      <c r="Y4" s="2"/>
      <c r="Z4" s="2"/>
      <c r="AA4" s="6"/>
      <c r="AB4" s="2"/>
      <c r="AC4" s="7"/>
      <c r="AD4" s="6"/>
      <c r="AE4" s="2"/>
      <c r="AF4" s="7"/>
      <c r="AG4" s="11"/>
      <c r="AH4" s="28">
        <f t="shared" si="0"/>
        <v>0</v>
      </c>
      <c r="AI4" s="28">
        <f t="shared" si="1"/>
        <v>0</v>
      </c>
      <c r="AJ4" s="28">
        <f t="shared" si="2"/>
        <v>0</v>
      </c>
      <c r="AK4" s="28" t="str">
        <f aca="true" t="shared" si="3" ref="AK4:AK19">IF(AH4&lt;=4,"ok","no")</f>
        <v>ok</v>
      </c>
      <c r="AL4" s="28" t="str">
        <f aca="true" t="shared" si="4" ref="AL4:AL19">IF(AI4&lt;=0.75,"ok","no")</f>
        <v>ok</v>
      </c>
      <c r="AM4" s="28" t="str">
        <f aca="true" t="shared" si="5" ref="AM4:AM19">IF(AJ4&lt;=0.75,"ok","no")</f>
        <v>ok</v>
      </c>
      <c r="AN4" s="28">
        <f aca="true" t="shared" si="6" ref="AN4:AN19">COUNTIF(AK4:AM4,"NO")</f>
        <v>0</v>
      </c>
      <c r="AO4" s="28">
        <f aca="true" t="shared" si="7" ref="AO4:AO19">IF(AN4=0,8,7)</f>
        <v>8</v>
      </c>
      <c r="AP4" s="25">
        <f>IF(AG4=0,AO4,Foglio1!A2)</f>
        <v>8</v>
      </c>
    </row>
    <row r="5" spans="1:42" ht="12.75">
      <c r="A5" s="26" t="s">
        <v>33</v>
      </c>
      <c r="B5" s="27" t="s">
        <v>12</v>
      </c>
      <c r="C5" s="6"/>
      <c r="D5" s="2"/>
      <c r="E5" s="7"/>
      <c r="F5" s="2"/>
      <c r="G5" s="2"/>
      <c r="H5" s="2"/>
      <c r="I5" s="6"/>
      <c r="J5" s="2"/>
      <c r="K5" s="7"/>
      <c r="L5" s="6"/>
      <c r="M5" s="2"/>
      <c r="N5" s="7"/>
      <c r="O5" s="6"/>
      <c r="P5" s="2"/>
      <c r="Q5" s="7"/>
      <c r="R5" s="6"/>
      <c r="S5" s="2"/>
      <c r="T5" s="7"/>
      <c r="U5" s="6"/>
      <c r="V5" s="2"/>
      <c r="W5" s="7"/>
      <c r="X5" s="2"/>
      <c r="Y5" s="2"/>
      <c r="Z5" s="2"/>
      <c r="AA5" s="6"/>
      <c r="AB5" s="2"/>
      <c r="AC5" s="7"/>
      <c r="AD5" s="6"/>
      <c r="AE5" s="2"/>
      <c r="AF5" s="7"/>
      <c r="AG5" s="11"/>
      <c r="AH5" s="28">
        <f t="shared" si="0"/>
        <v>0</v>
      </c>
      <c r="AI5" s="28">
        <f t="shared" si="1"/>
        <v>0</v>
      </c>
      <c r="AJ5" s="28">
        <f t="shared" si="2"/>
        <v>0</v>
      </c>
      <c r="AK5" s="28" t="str">
        <f t="shared" si="3"/>
        <v>ok</v>
      </c>
      <c r="AL5" s="28" t="str">
        <f t="shared" si="4"/>
        <v>ok</v>
      </c>
      <c r="AM5" s="28" t="str">
        <f t="shared" si="5"/>
        <v>ok</v>
      </c>
      <c r="AN5" s="28">
        <f t="shared" si="6"/>
        <v>0</v>
      </c>
      <c r="AO5" s="28">
        <f t="shared" si="7"/>
        <v>8</v>
      </c>
      <c r="AP5" s="25">
        <f>IF(AG5=0,AO5,Foglio1!A3)</f>
        <v>8</v>
      </c>
    </row>
    <row r="6" spans="1:42" ht="12.75">
      <c r="A6" s="26" t="s">
        <v>34</v>
      </c>
      <c r="B6" s="27" t="s">
        <v>26</v>
      </c>
      <c r="C6" s="6"/>
      <c r="D6" s="2"/>
      <c r="E6" s="7"/>
      <c r="F6" s="2"/>
      <c r="G6" s="2"/>
      <c r="H6" s="2"/>
      <c r="I6" s="6"/>
      <c r="J6" s="2"/>
      <c r="K6" s="7"/>
      <c r="L6" s="6"/>
      <c r="M6" s="2"/>
      <c r="N6" s="7"/>
      <c r="O6" s="6"/>
      <c r="P6" s="2"/>
      <c r="Q6" s="7"/>
      <c r="R6" s="6"/>
      <c r="S6" s="2"/>
      <c r="T6" s="7"/>
      <c r="U6" s="6"/>
      <c r="V6" s="2"/>
      <c r="W6" s="7"/>
      <c r="X6" s="2"/>
      <c r="Y6" s="2"/>
      <c r="Z6" s="2"/>
      <c r="AA6" s="6"/>
      <c r="AB6" s="2"/>
      <c r="AC6" s="7"/>
      <c r="AD6" s="6"/>
      <c r="AE6" s="2"/>
      <c r="AF6" s="7"/>
      <c r="AG6" s="11"/>
      <c r="AH6" s="28">
        <f t="shared" si="0"/>
        <v>0</v>
      </c>
      <c r="AI6" s="28">
        <f t="shared" si="1"/>
        <v>0</v>
      </c>
      <c r="AJ6" s="28">
        <f t="shared" si="2"/>
        <v>0</v>
      </c>
      <c r="AK6" s="28" t="str">
        <f t="shared" si="3"/>
        <v>ok</v>
      </c>
      <c r="AL6" s="28" t="str">
        <f t="shared" si="4"/>
        <v>ok</v>
      </c>
      <c r="AM6" s="28" t="str">
        <f t="shared" si="5"/>
        <v>ok</v>
      </c>
      <c r="AN6" s="28">
        <f t="shared" si="6"/>
        <v>0</v>
      </c>
      <c r="AO6" s="28">
        <f t="shared" si="7"/>
        <v>8</v>
      </c>
      <c r="AP6" s="25">
        <f>IF(AG6=0,AO6,Foglio1!A4)</f>
        <v>8</v>
      </c>
    </row>
    <row r="7" spans="1:42" ht="12.75">
      <c r="A7" s="26" t="s">
        <v>35</v>
      </c>
      <c r="B7" s="27" t="s">
        <v>36</v>
      </c>
      <c r="C7" s="6"/>
      <c r="D7" s="2"/>
      <c r="E7" s="7"/>
      <c r="F7" s="2"/>
      <c r="G7" s="2"/>
      <c r="H7" s="2"/>
      <c r="I7" s="6"/>
      <c r="J7" s="2"/>
      <c r="K7" s="7"/>
      <c r="L7" s="6"/>
      <c r="M7" s="2"/>
      <c r="N7" s="7"/>
      <c r="O7" s="6"/>
      <c r="P7" s="2"/>
      <c r="Q7" s="7"/>
      <c r="R7" s="6"/>
      <c r="S7" s="2"/>
      <c r="T7" s="7"/>
      <c r="U7" s="6"/>
      <c r="V7" s="2"/>
      <c r="W7" s="7"/>
      <c r="X7" s="2"/>
      <c r="Y7" s="2"/>
      <c r="Z7" s="2"/>
      <c r="AA7" s="6"/>
      <c r="AB7" s="2"/>
      <c r="AC7" s="7"/>
      <c r="AD7" s="6"/>
      <c r="AE7" s="2"/>
      <c r="AF7" s="7"/>
      <c r="AG7" s="11"/>
      <c r="AH7" s="28">
        <f t="shared" si="0"/>
        <v>0</v>
      </c>
      <c r="AI7" s="28">
        <f t="shared" si="1"/>
        <v>0</v>
      </c>
      <c r="AJ7" s="28">
        <f t="shared" si="2"/>
        <v>0</v>
      </c>
      <c r="AK7" s="28" t="str">
        <f t="shared" si="3"/>
        <v>ok</v>
      </c>
      <c r="AL7" s="28" t="str">
        <f t="shared" si="4"/>
        <v>ok</v>
      </c>
      <c r="AM7" s="28" t="str">
        <f t="shared" si="5"/>
        <v>ok</v>
      </c>
      <c r="AN7" s="28">
        <f t="shared" si="6"/>
        <v>0</v>
      </c>
      <c r="AO7" s="28">
        <f t="shared" si="7"/>
        <v>8</v>
      </c>
      <c r="AP7" s="25">
        <f>IF(AG7=0,AO7,Foglio1!A5)</f>
        <v>8</v>
      </c>
    </row>
    <row r="8" spans="1:42" ht="12.75">
      <c r="A8" s="26" t="s">
        <v>9</v>
      </c>
      <c r="B8" s="27" t="s">
        <v>37</v>
      </c>
      <c r="C8" s="6"/>
      <c r="D8" s="2"/>
      <c r="E8" s="7"/>
      <c r="F8" s="2"/>
      <c r="G8" s="2"/>
      <c r="H8" s="2"/>
      <c r="I8" s="6"/>
      <c r="J8" s="2"/>
      <c r="K8" s="7"/>
      <c r="L8" s="6"/>
      <c r="M8" s="2"/>
      <c r="N8" s="7"/>
      <c r="O8" s="6"/>
      <c r="P8" s="2"/>
      <c r="Q8" s="7"/>
      <c r="R8" s="6"/>
      <c r="S8" s="2"/>
      <c r="T8" s="7"/>
      <c r="U8" s="6"/>
      <c r="V8" s="2"/>
      <c r="W8" s="7"/>
      <c r="X8" s="2"/>
      <c r="Y8" s="2"/>
      <c r="Z8" s="2"/>
      <c r="AA8" s="6"/>
      <c r="AB8" s="2"/>
      <c r="AC8" s="7"/>
      <c r="AD8" s="6"/>
      <c r="AE8" s="2"/>
      <c r="AF8" s="7"/>
      <c r="AG8" s="11"/>
      <c r="AH8" s="28">
        <f t="shared" si="0"/>
        <v>0</v>
      </c>
      <c r="AI8" s="28">
        <f t="shared" si="1"/>
        <v>0</v>
      </c>
      <c r="AJ8" s="28">
        <f t="shared" si="2"/>
        <v>0</v>
      </c>
      <c r="AK8" s="28" t="str">
        <f t="shared" si="3"/>
        <v>ok</v>
      </c>
      <c r="AL8" s="28" t="str">
        <f t="shared" si="4"/>
        <v>ok</v>
      </c>
      <c r="AM8" s="28" t="str">
        <f t="shared" si="5"/>
        <v>ok</v>
      </c>
      <c r="AN8" s="28">
        <f t="shared" si="6"/>
        <v>0</v>
      </c>
      <c r="AO8" s="28">
        <f t="shared" si="7"/>
        <v>8</v>
      </c>
      <c r="AP8" s="25">
        <f>IF(AG8=0,AO8,Foglio1!A6)</f>
        <v>8</v>
      </c>
    </row>
    <row r="9" spans="1:42" ht="12.75">
      <c r="A9" s="26" t="s">
        <v>38</v>
      </c>
      <c r="B9" s="27" t="s">
        <v>39</v>
      </c>
      <c r="C9" s="6"/>
      <c r="D9" s="2"/>
      <c r="E9" s="7"/>
      <c r="F9" s="2"/>
      <c r="G9" s="2"/>
      <c r="H9" s="2"/>
      <c r="I9" s="6"/>
      <c r="J9" s="2"/>
      <c r="K9" s="7"/>
      <c r="L9" s="6"/>
      <c r="M9" s="2"/>
      <c r="N9" s="7"/>
      <c r="O9" s="6"/>
      <c r="P9" s="2"/>
      <c r="Q9" s="7"/>
      <c r="R9" s="6"/>
      <c r="S9" s="2"/>
      <c r="T9" s="7"/>
      <c r="U9" s="6"/>
      <c r="V9" s="2"/>
      <c r="W9" s="7"/>
      <c r="X9" s="2"/>
      <c r="Y9" s="2"/>
      <c r="Z9" s="2"/>
      <c r="AA9" s="6"/>
      <c r="AB9" s="2"/>
      <c r="AC9" s="7"/>
      <c r="AD9" s="6"/>
      <c r="AE9" s="2"/>
      <c r="AF9" s="7"/>
      <c r="AG9" s="11"/>
      <c r="AH9" s="28">
        <f t="shared" si="0"/>
        <v>0</v>
      </c>
      <c r="AI9" s="28">
        <f t="shared" si="1"/>
        <v>0</v>
      </c>
      <c r="AJ9" s="28">
        <f t="shared" si="2"/>
        <v>0</v>
      </c>
      <c r="AK9" s="28" t="str">
        <f t="shared" si="3"/>
        <v>ok</v>
      </c>
      <c r="AL9" s="28" t="str">
        <f t="shared" si="4"/>
        <v>ok</v>
      </c>
      <c r="AM9" s="28" t="str">
        <f t="shared" si="5"/>
        <v>ok</v>
      </c>
      <c r="AN9" s="28">
        <f t="shared" si="6"/>
        <v>0</v>
      </c>
      <c r="AO9" s="28">
        <f t="shared" si="7"/>
        <v>8</v>
      </c>
      <c r="AP9" s="25">
        <f>IF(AG9=0,AO9,Foglio1!A7)</f>
        <v>8</v>
      </c>
    </row>
    <row r="10" spans="1:42" ht="12.75">
      <c r="A10" s="26" t="s">
        <v>40</v>
      </c>
      <c r="B10" s="27" t="s">
        <v>41</v>
      </c>
      <c r="C10" s="6"/>
      <c r="D10" s="2"/>
      <c r="E10" s="7"/>
      <c r="F10" s="2"/>
      <c r="G10" s="2"/>
      <c r="H10" s="2"/>
      <c r="I10" s="6"/>
      <c r="J10" s="2"/>
      <c r="K10" s="7"/>
      <c r="L10" s="6"/>
      <c r="M10" s="2"/>
      <c r="N10" s="7"/>
      <c r="O10" s="6"/>
      <c r="P10" s="2"/>
      <c r="Q10" s="7"/>
      <c r="R10" s="6"/>
      <c r="S10" s="2"/>
      <c r="T10" s="7"/>
      <c r="U10" s="6"/>
      <c r="V10" s="2"/>
      <c r="W10" s="7"/>
      <c r="X10" s="2"/>
      <c r="Y10" s="2"/>
      <c r="Z10" s="2"/>
      <c r="AA10" s="6"/>
      <c r="AB10" s="2"/>
      <c r="AC10" s="7"/>
      <c r="AD10" s="6"/>
      <c r="AE10" s="2"/>
      <c r="AF10" s="7"/>
      <c r="AG10" s="11"/>
      <c r="AH10" s="28">
        <f t="shared" si="0"/>
        <v>0</v>
      </c>
      <c r="AI10" s="28">
        <f t="shared" si="1"/>
        <v>0</v>
      </c>
      <c r="AJ10" s="28">
        <f t="shared" si="2"/>
        <v>0</v>
      </c>
      <c r="AK10" s="28" t="str">
        <f t="shared" si="3"/>
        <v>ok</v>
      </c>
      <c r="AL10" s="28" t="str">
        <f t="shared" si="4"/>
        <v>ok</v>
      </c>
      <c r="AM10" s="28" t="str">
        <f t="shared" si="5"/>
        <v>ok</v>
      </c>
      <c r="AN10" s="28">
        <f t="shared" si="6"/>
        <v>0</v>
      </c>
      <c r="AO10" s="28">
        <f t="shared" si="7"/>
        <v>8</v>
      </c>
      <c r="AP10" s="25">
        <f>IF(AG10=0,AO10,Foglio1!A8)</f>
        <v>8</v>
      </c>
    </row>
    <row r="11" spans="1:42" ht="12.75">
      <c r="A11" s="26" t="s">
        <v>42</v>
      </c>
      <c r="B11" s="27" t="s">
        <v>43</v>
      </c>
      <c r="C11" s="6"/>
      <c r="D11" s="2"/>
      <c r="E11" s="7"/>
      <c r="F11" s="2"/>
      <c r="G11" s="2"/>
      <c r="H11" s="2"/>
      <c r="I11" s="6"/>
      <c r="J11" s="2"/>
      <c r="K11" s="7"/>
      <c r="L11" s="6"/>
      <c r="M11" s="2"/>
      <c r="N11" s="7"/>
      <c r="O11" s="6"/>
      <c r="P11" s="2"/>
      <c r="Q11" s="7"/>
      <c r="R11" s="6"/>
      <c r="S11" s="2"/>
      <c r="T11" s="7"/>
      <c r="U11" s="6"/>
      <c r="V11" s="2"/>
      <c r="W11" s="7"/>
      <c r="X11" s="2"/>
      <c r="Y11" s="2"/>
      <c r="Z11" s="2"/>
      <c r="AA11" s="6"/>
      <c r="AB11" s="2"/>
      <c r="AC11" s="7"/>
      <c r="AD11" s="6"/>
      <c r="AE11" s="2"/>
      <c r="AF11" s="7"/>
      <c r="AG11" s="11"/>
      <c r="AH11" s="28">
        <f t="shared" si="0"/>
        <v>0</v>
      </c>
      <c r="AI11" s="28">
        <f t="shared" si="1"/>
        <v>0</v>
      </c>
      <c r="AJ11" s="28">
        <f t="shared" si="2"/>
        <v>0</v>
      </c>
      <c r="AK11" s="28" t="str">
        <f t="shared" si="3"/>
        <v>ok</v>
      </c>
      <c r="AL11" s="28" t="str">
        <f t="shared" si="4"/>
        <v>ok</v>
      </c>
      <c r="AM11" s="28" t="str">
        <f t="shared" si="5"/>
        <v>ok</v>
      </c>
      <c r="AN11" s="28">
        <f t="shared" si="6"/>
        <v>0</v>
      </c>
      <c r="AO11" s="28">
        <f t="shared" si="7"/>
        <v>8</v>
      </c>
      <c r="AP11" s="25">
        <f>IF(AG11=0,AO11,Foglio1!A9)</f>
        <v>8</v>
      </c>
    </row>
    <row r="12" spans="1:42" ht="12.75">
      <c r="A12" s="26" t="s">
        <v>44</v>
      </c>
      <c r="B12" s="27" t="s">
        <v>45</v>
      </c>
      <c r="C12" s="6"/>
      <c r="D12" s="2"/>
      <c r="E12" s="7"/>
      <c r="F12" s="2"/>
      <c r="G12" s="2"/>
      <c r="H12" s="2"/>
      <c r="I12" s="6"/>
      <c r="J12" s="2"/>
      <c r="K12" s="7"/>
      <c r="L12" s="6"/>
      <c r="M12" s="2"/>
      <c r="N12" s="7"/>
      <c r="O12" s="6"/>
      <c r="P12" s="2"/>
      <c r="Q12" s="7"/>
      <c r="R12" s="6"/>
      <c r="S12" s="2"/>
      <c r="T12" s="7"/>
      <c r="U12" s="6"/>
      <c r="V12" s="2"/>
      <c r="W12" s="7"/>
      <c r="X12" s="2"/>
      <c r="Y12" s="2"/>
      <c r="Z12" s="2"/>
      <c r="AA12" s="6"/>
      <c r="AB12" s="2"/>
      <c r="AC12" s="7"/>
      <c r="AD12" s="6"/>
      <c r="AE12" s="2"/>
      <c r="AF12" s="7"/>
      <c r="AG12" s="11"/>
      <c r="AH12" s="28">
        <f t="shared" si="0"/>
        <v>0</v>
      </c>
      <c r="AI12" s="28">
        <f t="shared" si="1"/>
        <v>0</v>
      </c>
      <c r="AJ12" s="28">
        <f t="shared" si="2"/>
        <v>0</v>
      </c>
      <c r="AK12" s="28" t="str">
        <f t="shared" si="3"/>
        <v>ok</v>
      </c>
      <c r="AL12" s="28" t="str">
        <f t="shared" si="4"/>
        <v>ok</v>
      </c>
      <c r="AM12" s="28" t="str">
        <f t="shared" si="5"/>
        <v>ok</v>
      </c>
      <c r="AN12" s="28">
        <f t="shared" si="6"/>
        <v>0</v>
      </c>
      <c r="AO12" s="28">
        <f t="shared" si="7"/>
        <v>8</v>
      </c>
      <c r="AP12" s="25">
        <f>IF(AG12=0,AO12,Foglio1!A10)</f>
        <v>8</v>
      </c>
    </row>
    <row r="13" spans="1:42" ht="12.75">
      <c r="A13" s="26" t="s">
        <v>46</v>
      </c>
      <c r="B13" s="27" t="s">
        <v>47</v>
      </c>
      <c r="C13" s="6"/>
      <c r="D13" s="2"/>
      <c r="E13" s="7"/>
      <c r="F13" s="2"/>
      <c r="G13" s="2"/>
      <c r="H13" s="2"/>
      <c r="I13" s="6"/>
      <c r="J13" s="2"/>
      <c r="K13" s="7"/>
      <c r="L13" s="6"/>
      <c r="M13" s="2"/>
      <c r="N13" s="7"/>
      <c r="O13" s="6"/>
      <c r="P13" s="2"/>
      <c r="Q13" s="7"/>
      <c r="R13" s="6"/>
      <c r="S13" s="2"/>
      <c r="T13" s="7"/>
      <c r="U13" s="6"/>
      <c r="V13" s="2"/>
      <c r="W13" s="7"/>
      <c r="X13" s="2"/>
      <c r="Y13" s="2"/>
      <c r="Z13" s="2"/>
      <c r="AA13" s="6"/>
      <c r="AB13" s="2"/>
      <c r="AC13" s="7"/>
      <c r="AD13" s="6"/>
      <c r="AE13" s="2"/>
      <c r="AF13" s="7"/>
      <c r="AG13" s="11"/>
      <c r="AH13" s="28">
        <f t="shared" si="0"/>
        <v>0</v>
      </c>
      <c r="AI13" s="28">
        <f t="shared" si="1"/>
        <v>0</v>
      </c>
      <c r="AJ13" s="28">
        <f t="shared" si="2"/>
        <v>0</v>
      </c>
      <c r="AK13" s="28" t="str">
        <f t="shared" si="3"/>
        <v>ok</v>
      </c>
      <c r="AL13" s="28" t="str">
        <f t="shared" si="4"/>
        <v>ok</v>
      </c>
      <c r="AM13" s="28" t="str">
        <f t="shared" si="5"/>
        <v>ok</v>
      </c>
      <c r="AN13" s="28">
        <f t="shared" si="6"/>
        <v>0</v>
      </c>
      <c r="AO13" s="28">
        <f t="shared" si="7"/>
        <v>8</v>
      </c>
      <c r="AP13" s="25">
        <f>IF(AG13=0,AO13,Foglio1!A11)</f>
        <v>8</v>
      </c>
    </row>
    <row r="14" spans="1:42" ht="12.75">
      <c r="A14" s="26" t="s">
        <v>10</v>
      </c>
      <c r="B14" s="27" t="s">
        <v>48</v>
      </c>
      <c r="C14" s="6"/>
      <c r="D14" s="2"/>
      <c r="E14" s="7"/>
      <c r="F14" s="2"/>
      <c r="G14" s="2"/>
      <c r="H14" s="2"/>
      <c r="I14" s="6"/>
      <c r="J14" s="2"/>
      <c r="K14" s="7"/>
      <c r="L14" s="6"/>
      <c r="M14" s="2"/>
      <c r="N14" s="7"/>
      <c r="O14" s="6"/>
      <c r="P14" s="2"/>
      <c r="Q14" s="7"/>
      <c r="R14" s="6"/>
      <c r="S14" s="2"/>
      <c r="T14" s="7"/>
      <c r="U14" s="6"/>
      <c r="V14" s="2"/>
      <c r="W14" s="7"/>
      <c r="X14" s="2"/>
      <c r="Y14" s="2"/>
      <c r="Z14" s="2"/>
      <c r="AA14" s="6"/>
      <c r="AB14" s="2"/>
      <c r="AC14" s="7"/>
      <c r="AD14" s="6"/>
      <c r="AE14" s="2"/>
      <c r="AF14" s="7"/>
      <c r="AG14" s="11"/>
      <c r="AH14" s="28">
        <f t="shared" si="0"/>
        <v>0</v>
      </c>
      <c r="AI14" s="28">
        <f t="shared" si="1"/>
        <v>0</v>
      </c>
      <c r="AJ14" s="28">
        <f t="shared" si="2"/>
        <v>0</v>
      </c>
      <c r="AK14" s="28" t="str">
        <f t="shared" si="3"/>
        <v>ok</v>
      </c>
      <c r="AL14" s="28" t="str">
        <f t="shared" si="4"/>
        <v>ok</v>
      </c>
      <c r="AM14" s="28" t="str">
        <f t="shared" si="5"/>
        <v>ok</v>
      </c>
      <c r="AN14" s="28">
        <f t="shared" si="6"/>
        <v>0</v>
      </c>
      <c r="AO14" s="28">
        <f t="shared" si="7"/>
        <v>8</v>
      </c>
      <c r="AP14" s="25">
        <f>IF(AG14=0,AO14,Foglio1!A12)</f>
        <v>8</v>
      </c>
    </row>
    <row r="15" spans="1:42" ht="12.75">
      <c r="A15" s="26" t="s">
        <v>27</v>
      </c>
      <c r="B15" s="27" t="s">
        <v>11</v>
      </c>
      <c r="C15" s="6"/>
      <c r="D15" s="2"/>
      <c r="E15" s="7"/>
      <c r="F15" s="2"/>
      <c r="G15" s="2"/>
      <c r="H15" s="2"/>
      <c r="I15" s="6"/>
      <c r="J15" s="2"/>
      <c r="K15" s="7"/>
      <c r="L15" s="6"/>
      <c r="M15" s="2"/>
      <c r="N15" s="7"/>
      <c r="O15" s="6"/>
      <c r="P15" s="2"/>
      <c r="Q15" s="7"/>
      <c r="R15" s="6"/>
      <c r="S15" s="2"/>
      <c r="T15" s="7"/>
      <c r="U15" s="6"/>
      <c r="V15" s="2"/>
      <c r="W15" s="7"/>
      <c r="X15" s="2"/>
      <c r="Y15" s="2"/>
      <c r="Z15" s="2"/>
      <c r="AA15" s="6"/>
      <c r="AB15" s="2"/>
      <c r="AC15" s="7"/>
      <c r="AD15" s="6"/>
      <c r="AE15" s="2"/>
      <c r="AF15" s="7"/>
      <c r="AG15" s="11"/>
      <c r="AH15" s="28">
        <f t="shared" si="0"/>
        <v>0</v>
      </c>
      <c r="AI15" s="28">
        <f t="shared" si="1"/>
        <v>0</v>
      </c>
      <c r="AJ15" s="28">
        <f t="shared" si="2"/>
        <v>0</v>
      </c>
      <c r="AK15" s="28" t="str">
        <f t="shared" si="3"/>
        <v>ok</v>
      </c>
      <c r="AL15" s="28" t="str">
        <f t="shared" si="4"/>
        <v>ok</v>
      </c>
      <c r="AM15" s="28" t="str">
        <f t="shared" si="5"/>
        <v>ok</v>
      </c>
      <c r="AN15" s="28">
        <f t="shared" si="6"/>
        <v>0</v>
      </c>
      <c r="AO15" s="28">
        <f t="shared" si="7"/>
        <v>8</v>
      </c>
      <c r="AP15" s="25">
        <f>IF(AG15=0,AO15,Foglio1!A13)</f>
        <v>8</v>
      </c>
    </row>
    <row r="16" spans="1:42" ht="12.75">
      <c r="A16" s="26" t="s">
        <v>27</v>
      </c>
      <c r="B16" s="27" t="s">
        <v>49</v>
      </c>
      <c r="C16" s="6"/>
      <c r="D16" s="2"/>
      <c r="E16" s="7"/>
      <c r="F16" s="2"/>
      <c r="G16" s="2"/>
      <c r="H16" s="2"/>
      <c r="I16" s="6"/>
      <c r="J16" s="2"/>
      <c r="K16" s="7"/>
      <c r="L16" s="6"/>
      <c r="M16" s="2"/>
      <c r="N16" s="7"/>
      <c r="O16" s="6"/>
      <c r="P16" s="2"/>
      <c r="Q16" s="7"/>
      <c r="R16" s="6"/>
      <c r="S16" s="2"/>
      <c r="T16" s="7"/>
      <c r="U16" s="6"/>
      <c r="V16" s="2"/>
      <c r="W16" s="7"/>
      <c r="X16" s="2"/>
      <c r="Y16" s="2"/>
      <c r="Z16" s="2"/>
      <c r="AA16" s="6"/>
      <c r="AB16" s="2"/>
      <c r="AC16" s="7"/>
      <c r="AD16" s="6"/>
      <c r="AE16" s="2"/>
      <c r="AF16" s="7"/>
      <c r="AG16" s="11"/>
      <c r="AH16" s="28">
        <f t="shared" si="0"/>
        <v>0</v>
      </c>
      <c r="AI16" s="28">
        <f t="shared" si="1"/>
        <v>0</v>
      </c>
      <c r="AJ16" s="28">
        <f t="shared" si="2"/>
        <v>0</v>
      </c>
      <c r="AK16" s="28" t="str">
        <f t="shared" si="3"/>
        <v>ok</v>
      </c>
      <c r="AL16" s="28" t="str">
        <f t="shared" si="4"/>
        <v>ok</v>
      </c>
      <c r="AM16" s="28" t="str">
        <f t="shared" si="5"/>
        <v>ok</v>
      </c>
      <c r="AN16" s="28">
        <f t="shared" si="6"/>
        <v>0</v>
      </c>
      <c r="AO16" s="28">
        <f t="shared" si="7"/>
        <v>8</v>
      </c>
      <c r="AP16" s="25">
        <f>IF(AG16=0,AO16,Foglio1!A14)</f>
        <v>8</v>
      </c>
    </row>
    <row r="17" spans="1:42" ht="12.75">
      <c r="A17" s="26" t="s">
        <v>50</v>
      </c>
      <c r="B17" s="27" t="s">
        <v>51</v>
      </c>
      <c r="C17" s="6"/>
      <c r="D17" s="2"/>
      <c r="E17" s="7"/>
      <c r="F17" s="2"/>
      <c r="G17" s="2"/>
      <c r="H17" s="2"/>
      <c r="I17" s="6"/>
      <c r="J17" s="2"/>
      <c r="K17" s="7"/>
      <c r="L17" s="6"/>
      <c r="M17" s="2"/>
      <c r="N17" s="7"/>
      <c r="O17" s="6"/>
      <c r="P17" s="2"/>
      <c r="Q17" s="7"/>
      <c r="R17" s="6"/>
      <c r="S17" s="2"/>
      <c r="T17" s="7"/>
      <c r="U17" s="6"/>
      <c r="V17" s="2"/>
      <c r="W17" s="7"/>
      <c r="X17" s="2"/>
      <c r="Y17" s="2"/>
      <c r="Z17" s="2"/>
      <c r="AA17" s="6"/>
      <c r="AB17" s="2"/>
      <c r="AC17" s="7"/>
      <c r="AD17" s="6"/>
      <c r="AE17" s="2"/>
      <c r="AF17" s="7"/>
      <c r="AG17" s="11"/>
      <c r="AH17" s="28">
        <f t="shared" si="0"/>
        <v>0</v>
      </c>
      <c r="AI17" s="28">
        <f t="shared" si="1"/>
        <v>0</v>
      </c>
      <c r="AJ17" s="28">
        <f t="shared" si="2"/>
        <v>0</v>
      </c>
      <c r="AK17" s="28" t="str">
        <f t="shared" si="3"/>
        <v>ok</v>
      </c>
      <c r="AL17" s="28" t="str">
        <f t="shared" si="4"/>
        <v>ok</v>
      </c>
      <c r="AM17" s="28" t="str">
        <f t="shared" si="5"/>
        <v>ok</v>
      </c>
      <c r="AN17" s="28">
        <f t="shared" si="6"/>
        <v>0</v>
      </c>
      <c r="AO17" s="28">
        <f t="shared" si="7"/>
        <v>8</v>
      </c>
      <c r="AP17" s="25">
        <f>IF(AG17=0,AO17,Foglio1!A15)</f>
        <v>8</v>
      </c>
    </row>
    <row r="18" spans="1:42" ht="12.75">
      <c r="A18" s="26" t="s">
        <v>52</v>
      </c>
      <c r="B18" s="27" t="s">
        <v>53</v>
      </c>
      <c r="C18" s="6"/>
      <c r="D18" s="2"/>
      <c r="E18" s="7"/>
      <c r="F18" s="2"/>
      <c r="G18" s="2"/>
      <c r="H18" s="2"/>
      <c r="I18" s="6"/>
      <c r="J18" s="2"/>
      <c r="K18" s="7"/>
      <c r="L18" s="6"/>
      <c r="M18" s="2"/>
      <c r="N18" s="7"/>
      <c r="O18" s="6"/>
      <c r="P18" s="2"/>
      <c r="Q18" s="7"/>
      <c r="R18" s="6"/>
      <c r="S18" s="2"/>
      <c r="T18" s="7"/>
      <c r="U18" s="6"/>
      <c r="V18" s="2"/>
      <c r="W18" s="7"/>
      <c r="X18" s="2"/>
      <c r="Y18" s="2"/>
      <c r="Z18" s="2"/>
      <c r="AA18" s="6"/>
      <c r="AB18" s="2"/>
      <c r="AC18" s="7"/>
      <c r="AD18" s="6"/>
      <c r="AE18" s="2"/>
      <c r="AF18" s="7"/>
      <c r="AG18" s="11"/>
      <c r="AH18" s="28">
        <f t="shared" si="0"/>
        <v>0</v>
      </c>
      <c r="AI18" s="28">
        <f t="shared" si="1"/>
        <v>0</v>
      </c>
      <c r="AJ18" s="28">
        <f t="shared" si="2"/>
        <v>0</v>
      </c>
      <c r="AK18" s="28" t="str">
        <f t="shared" si="3"/>
        <v>ok</v>
      </c>
      <c r="AL18" s="28" t="str">
        <f t="shared" si="4"/>
        <v>ok</v>
      </c>
      <c r="AM18" s="28" t="str">
        <f t="shared" si="5"/>
        <v>ok</v>
      </c>
      <c r="AN18" s="28">
        <f t="shared" si="6"/>
        <v>0</v>
      </c>
      <c r="AO18" s="28">
        <f t="shared" si="7"/>
        <v>8</v>
      </c>
      <c r="AP18" s="25">
        <f>IF(AG18=0,AO18,Foglio1!A16)</f>
        <v>8</v>
      </c>
    </row>
    <row r="19" spans="1:42" ht="12.75">
      <c r="A19" s="26" t="s">
        <v>54</v>
      </c>
      <c r="B19" s="27" t="s">
        <v>14</v>
      </c>
      <c r="C19" s="6"/>
      <c r="D19" s="2"/>
      <c r="E19" s="7"/>
      <c r="F19" s="2"/>
      <c r="G19" s="2"/>
      <c r="H19" s="2"/>
      <c r="I19" s="6"/>
      <c r="J19" s="2"/>
      <c r="K19" s="7"/>
      <c r="L19" s="6"/>
      <c r="M19" s="2"/>
      <c r="N19" s="7"/>
      <c r="O19" s="6"/>
      <c r="P19" s="2"/>
      <c r="Q19" s="7"/>
      <c r="R19" s="6"/>
      <c r="S19" s="2"/>
      <c r="T19" s="7"/>
      <c r="U19" s="6"/>
      <c r="V19" s="2"/>
      <c r="W19" s="7"/>
      <c r="X19" s="2"/>
      <c r="Y19" s="2"/>
      <c r="Z19" s="2"/>
      <c r="AA19" s="6"/>
      <c r="AB19" s="2"/>
      <c r="AC19" s="7"/>
      <c r="AD19" s="6"/>
      <c r="AE19" s="2"/>
      <c r="AF19" s="7"/>
      <c r="AG19" s="11"/>
      <c r="AH19" s="28">
        <f t="shared" si="0"/>
        <v>0</v>
      </c>
      <c r="AI19" s="28">
        <f t="shared" si="1"/>
        <v>0</v>
      </c>
      <c r="AJ19" s="28">
        <f t="shared" si="2"/>
        <v>0</v>
      </c>
      <c r="AK19" s="28" t="str">
        <f t="shared" si="3"/>
        <v>ok</v>
      </c>
      <c r="AL19" s="28" t="str">
        <f t="shared" si="4"/>
        <v>ok</v>
      </c>
      <c r="AM19" s="28" t="str">
        <f t="shared" si="5"/>
        <v>ok</v>
      </c>
      <c r="AN19" s="28">
        <f t="shared" si="6"/>
        <v>0</v>
      </c>
      <c r="AO19" s="28">
        <f t="shared" si="7"/>
        <v>8</v>
      </c>
      <c r="AP19" s="25">
        <f>IF(AG19=0,AO19,Foglio1!A17)</f>
        <v>8</v>
      </c>
    </row>
    <row r="20" spans="1:42" ht="12.75">
      <c r="A20" s="26" t="s">
        <v>55</v>
      </c>
      <c r="B20" s="27" t="s">
        <v>13</v>
      </c>
      <c r="C20" s="6"/>
      <c r="D20" s="2"/>
      <c r="E20" s="7"/>
      <c r="F20" s="2"/>
      <c r="G20" s="2"/>
      <c r="H20" s="2"/>
      <c r="I20" s="6"/>
      <c r="J20" s="2"/>
      <c r="K20" s="7"/>
      <c r="L20" s="6"/>
      <c r="M20" s="2"/>
      <c r="N20" s="7"/>
      <c r="O20" s="6"/>
      <c r="P20" s="2"/>
      <c r="Q20" s="7"/>
      <c r="R20" s="6"/>
      <c r="S20" s="2"/>
      <c r="T20" s="7"/>
      <c r="U20" s="6"/>
      <c r="V20" s="2"/>
      <c r="W20" s="7"/>
      <c r="X20" s="2"/>
      <c r="Y20" s="2"/>
      <c r="Z20" s="2"/>
      <c r="AA20" s="6"/>
      <c r="AB20" s="2"/>
      <c r="AC20" s="7"/>
      <c r="AD20" s="6"/>
      <c r="AE20" s="2"/>
      <c r="AF20" s="7"/>
      <c r="AG20" s="11"/>
      <c r="AH20" s="28">
        <f t="shared" si="0"/>
        <v>0</v>
      </c>
      <c r="AI20" s="28">
        <f t="shared" si="1"/>
        <v>0</v>
      </c>
      <c r="AJ20" s="28">
        <f t="shared" si="2"/>
        <v>0</v>
      </c>
      <c r="AK20" s="28" t="str">
        <f aca="true" t="shared" si="8" ref="AK20:AK26">IF(AH20&lt;=4,"ok","no")</f>
        <v>ok</v>
      </c>
      <c r="AL20" s="28" t="str">
        <f aca="true" t="shared" si="9" ref="AL20:AM26">IF(AI20&lt;=0.75,"ok","no")</f>
        <v>ok</v>
      </c>
      <c r="AM20" s="28" t="str">
        <f t="shared" si="9"/>
        <v>ok</v>
      </c>
      <c r="AN20" s="28">
        <f aca="true" t="shared" si="10" ref="AN20:AN26">COUNTIF(AK20:AM20,"NO")</f>
        <v>0</v>
      </c>
      <c r="AO20" s="28">
        <f aca="true" t="shared" si="11" ref="AO20:AO26">IF(AN20=0,8,7)</f>
        <v>8</v>
      </c>
      <c r="AP20" s="25">
        <f>IF(AG20=0,AO20,Foglio1!A18)</f>
        <v>8</v>
      </c>
    </row>
    <row r="21" spans="1:42" ht="12.75">
      <c r="A21" s="26" t="s">
        <v>56</v>
      </c>
      <c r="B21" s="27" t="s">
        <v>57</v>
      </c>
      <c r="C21" s="6"/>
      <c r="D21" s="2"/>
      <c r="E21" s="7"/>
      <c r="F21" s="2"/>
      <c r="G21" s="2"/>
      <c r="H21" s="2"/>
      <c r="I21" s="6"/>
      <c r="J21" s="2"/>
      <c r="K21" s="7"/>
      <c r="L21" s="6"/>
      <c r="M21" s="2"/>
      <c r="N21" s="7"/>
      <c r="O21" s="6"/>
      <c r="P21" s="2"/>
      <c r="Q21" s="7"/>
      <c r="R21" s="6"/>
      <c r="S21" s="2"/>
      <c r="T21" s="7"/>
      <c r="U21" s="6"/>
      <c r="V21" s="2"/>
      <c r="W21" s="7"/>
      <c r="X21" s="2"/>
      <c r="Y21" s="2"/>
      <c r="Z21" s="2"/>
      <c r="AA21" s="6"/>
      <c r="AB21" s="2"/>
      <c r="AC21" s="7"/>
      <c r="AD21" s="6"/>
      <c r="AE21" s="2"/>
      <c r="AF21" s="7"/>
      <c r="AG21" s="11"/>
      <c r="AH21" s="28">
        <f t="shared" si="0"/>
        <v>0</v>
      </c>
      <c r="AI21" s="28">
        <f t="shared" si="1"/>
        <v>0</v>
      </c>
      <c r="AJ21" s="28">
        <f t="shared" si="2"/>
        <v>0</v>
      </c>
      <c r="AK21" s="28" t="str">
        <f t="shared" si="8"/>
        <v>ok</v>
      </c>
      <c r="AL21" s="28" t="str">
        <f t="shared" si="9"/>
        <v>ok</v>
      </c>
      <c r="AM21" s="28" t="str">
        <f t="shared" si="9"/>
        <v>ok</v>
      </c>
      <c r="AN21" s="28">
        <f t="shared" si="10"/>
        <v>0</v>
      </c>
      <c r="AO21" s="28">
        <f t="shared" si="11"/>
        <v>8</v>
      </c>
      <c r="AP21" s="25">
        <f>IF(AG21=0,AO21,Foglio1!A19)</f>
        <v>8</v>
      </c>
    </row>
    <row r="22" spans="1:42" ht="12.75">
      <c r="A22" s="26" t="s">
        <v>58</v>
      </c>
      <c r="B22" s="27" t="s">
        <v>59</v>
      </c>
      <c r="C22" s="6"/>
      <c r="D22" s="2"/>
      <c r="E22" s="7"/>
      <c r="F22" s="2"/>
      <c r="G22" s="2"/>
      <c r="H22" s="2"/>
      <c r="I22" s="6"/>
      <c r="J22" s="2"/>
      <c r="K22" s="7"/>
      <c r="L22" s="6"/>
      <c r="M22" s="2"/>
      <c r="N22" s="7"/>
      <c r="O22" s="6"/>
      <c r="P22" s="2"/>
      <c r="Q22" s="7"/>
      <c r="R22" s="6"/>
      <c r="S22" s="2"/>
      <c r="T22" s="7"/>
      <c r="U22" s="6"/>
      <c r="V22" s="2"/>
      <c r="W22" s="7"/>
      <c r="X22" s="2"/>
      <c r="Y22" s="2"/>
      <c r="Z22" s="2"/>
      <c r="AA22" s="6"/>
      <c r="AB22" s="2"/>
      <c r="AC22" s="7"/>
      <c r="AD22" s="6"/>
      <c r="AE22" s="2"/>
      <c r="AF22" s="7"/>
      <c r="AG22" s="11"/>
      <c r="AH22" s="28">
        <f t="shared" si="0"/>
        <v>0</v>
      </c>
      <c r="AI22" s="28">
        <f t="shared" si="1"/>
        <v>0</v>
      </c>
      <c r="AJ22" s="28">
        <f t="shared" si="2"/>
        <v>0</v>
      </c>
      <c r="AK22" s="28" t="str">
        <f t="shared" si="8"/>
        <v>ok</v>
      </c>
      <c r="AL22" s="28" t="str">
        <f t="shared" si="9"/>
        <v>ok</v>
      </c>
      <c r="AM22" s="28" t="str">
        <f t="shared" si="9"/>
        <v>ok</v>
      </c>
      <c r="AN22" s="28">
        <f t="shared" si="10"/>
        <v>0</v>
      </c>
      <c r="AO22" s="28">
        <f t="shared" si="11"/>
        <v>8</v>
      </c>
      <c r="AP22" s="25">
        <f>IF(AG22=0,AO22,Foglio1!A20)</f>
        <v>8</v>
      </c>
    </row>
    <row r="23" spans="1:42" ht="12.75">
      <c r="A23" s="26" t="s">
        <v>60</v>
      </c>
      <c r="B23" s="27" t="s">
        <v>61</v>
      </c>
      <c r="C23" s="6"/>
      <c r="D23" s="2"/>
      <c r="E23" s="7"/>
      <c r="F23" s="2"/>
      <c r="G23" s="2"/>
      <c r="H23" s="2"/>
      <c r="I23" s="6"/>
      <c r="J23" s="2"/>
      <c r="K23" s="7"/>
      <c r="L23" s="6"/>
      <c r="M23" s="2"/>
      <c r="N23" s="7"/>
      <c r="O23" s="6"/>
      <c r="P23" s="2"/>
      <c r="Q23" s="7"/>
      <c r="R23" s="6"/>
      <c r="S23" s="2"/>
      <c r="T23" s="7"/>
      <c r="U23" s="6"/>
      <c r="V23" s="2"/>
      <c r="W23" s="7"/>
      <c r="X23" s="2"/>
      <c r="Y23" s="2"/>
      <c r="Z23" s="2"/>
      <c r="AA23" s="6"/>
      <c r="AB23" s="2"/>
      <c r="AC23" s="7"/>
      <c r="AD23" s="6"/>
      <c r="AE23" s="2"/>
      <c r="AF23" s="7"/>
      <c r="AG23" s="11"/>
      <c r="AH23" s="28">
        <f t="shared" si="0"/>
        <v>0</v>
      </c>
      <c r="AI23" s="28">
        <f t="shared" si="1"/>
        <v>0</v>
      </c>
      <c r="AJ23" s="28">
        <f t="shared" si="2"/>
        <v>0</v>
      </c>
      <c r="AK23" s="28" t="str">
        <f t="shared" si="8"/>
        <v>ok</v>
      </c>
      <c r="AL23" s="28" t="str">
        <f t="shared" si="9"/>
        <v>ok</v>
      </c>
      <c r="AM23" s="28" t="str">
        <f t="shared" si="9"/>
        <v>ok</v>
      </c>
      <c r="AN23" s="28">
        <f t="shared" si="10"/>
        <v>0</v>
      </c>
      <c r="AO23" s="28">
        <f t="shared" si="11"/>
        <v>8</v>
      </c>
      <c r="AP23" s="25">
        <f>IF(AG23=0,AO23,Foglio1!A21)</f>
        <v>8</v>
      </c>
    </row>
    <row r="24" spans="1:42" ht="12.75">
      <c r="A24" s="26" t="s">
        <v>62</v>
      </c>
      <c r="B24" s="27" t="s">
        <v>13</v>
      </c>
      <c r="C24" s="6"/>
      <c r="D24" s="2"/>
      <c r="E24" s="7"/>
      <c r="F24" s="2"/>
      <c r="G24" s="2"/>
      <c r="H24" s="2"/>
      <c r="I24" s="6"/>
      <c r="J24" s="2"/>
      <c r="K24" s="7"/>
      <c r="L24" s="6"/>
      <c r="M24" s="2"/>
      <c r="N24" s="7"/>
      <c r="O24" s="6"/>
      <c r="P24" s="2"/>
      <c r="Q24" s="7"/>
      <c r="R24" s="6"/>
      <c r="S24" s="2"/>
      <c r="T24" s="7"/>
      <c r="U24" s="6"/>
      <c r="V24" s="2"/>
      <c r="W24" s="7"/>
      <c r="X24" s="2"/>
      <c r="Y24" s="2"/>
      <c r="Z24" s="2"/>
      <c r="AA24" s="6"/>
      <c r="AB24" s="2"/>
      <c r="AC24" s="7"/>
      <c r="AD24" s="6"/>
      <c r="AE24" s="2"/>
      <c r="AF24" s="7"/>
      <c r="AG24" s="11"/>
      <c r="AH24" s="28">
        <f t="shared" si="0"/>
        <v>0</v>
      </c>
      <c r="AI24" s="28">
        <f t="shared" si="1"/>
        <v>0</v>
      </c>
      <c r="AJ24" s="28">
        <f t="shared" si="2"/>
        <v>0</v>
      </c>
      <c r="AK24" s="28" t="str">
        <f t="shared" si="8"/>
        <v>ok</v>
      </c>
      <c r="AL24" s="28" t="str">
        <f t="shared" si="9"/>
        <v>ok</v>
      </c>
      <c r="AM24" s="28" t="str">
        <f t="shared" si="9"/>
        <v>ok</v>
      </c>
      <c r="AN24" s="28">
        <f t="shared" si="10"/>
        <v>0</v>
      </c>
      <c r="AO24" s="28">
        <f t="shared" si="11"/>
        <v>8</v>
      </c>
      <c r="AP24" s="25">
        <f>IF(AG24=0,AO24,Foglio1!A22)</f>
        <v>8</v>
      </c>
    </row>
    <row r="25" spans="1:42" ht="12.75">
      <c r="A25" s="26" t="s">
        <v>63</v>
      </c>
      <c r="B25" s="27" t="s">
        <v>11</v>
      </c>
      <c r="C25" s="6"/>
      <c r="D25" s="2"/>
      <c r="E25" s="7"/>
      <c r="F25" s="2"/>
      <c r="G25" s="2"/>
      <c r="H25" s="2"/>
      <c r="I25" s="6"/>
      <c r="J25" s="2"/>
      <c r="K25" s="7"/>
      <c r="L25" s="6"/>
      <c r="M25" s="2"/>
      <c r="N25" s="7"/>
      <c r="O25" s="6"/>
      <c r="P25" s="2"/>
      <c r="Q25" s="7"/>
      <c r="R25" s="6"/>
      <c r="S25" s="2"/>
      <c r="T25" s="7"/>
      <c r="U25" s="6"/>
      <c r="V25" s="2"/>
      <c r="W25" s="7"/>
      <c r="X25" s="2"/>
      <c r="Y25" s="2"/>
      <c r="Z25" s="2"/>
      <c r="AA25" s="6"/>
      <c r="AB25" s="2"/>
      <c r="AC25" s="7"/>
      <c r="AD25" s="6"/>
      <c r="AE25" s="2"/>
      <c r="AF25" s="7"/>
      <c r="AG25" s="11"/>
      <c r="AH25" s="28">
        <f t="shared" si="0"/>
        <v>0</v>
      </c>
      <c r="AI25" s="28">
        <f t="shared" si="1"/>
        <v>0</v>
      </c>
      <c r="AJ25" s="28">
        <f t="shared" si="2"/>
        <v>0</v>
      </c>
      <c r="AK25" s="28" t="str">
        <f t="shared" si="8"/>
        <v>ok</v>
      </c>
      <c r="AL25" s="28" t="str">
        <f t="shared" si="9"/>
        <v>ok</v>
      </c>
      <c r="AM25" s="28" t="str">
        <f t="shared" si="9"/>
        <v>ok</v>
      </c>
      <c r="AN25" s="28">
        <f t="shared" si="10"/>
        <v>0</v>
      </c>
      <c r="AO25" s="28">
        <f t="shared" si="11"/>
        <v>8</v>
      </c>
      <c r="AP25" s="25">
        <f>IF(AG25=0,AO25,Foglio1!A23)</f>
        <v>8</v>
      </c>
    </row>
    <row r="26" spans="1:42" ht="12.75">
      <c r="A26" s="29" t="s">
        <v>28</v>
      </c>
      <c r="B26" s="30" t="s">
        <v>64</v>
      </c>
      <c r="C26" s="8"/>
      <c r="D26" s="3"/>
      <c r="E26" s="9"/>
      <c r="F26" s="3"/>
      <c r="G26" s="3"/>
      <c r="H26" s="3"/>
      <c r="I26" s="8"/>
      <c r="J26" s="3"/>
      <c r="K26" s="9"/>
      <c r="L26" s="8"/>
      <c r="M26" s="3"/>
      <c r="N26" s="9"/>
      <c r="O26" s="8"/>
      <c r="P26" s="3"/>
      <c r="Q26" s="9"/>
      <c r="R26" s="8"/>
      <c r="S26" s="3"/>
      <c r="T26" s="9"/>
      <c r="U26" s="8"/>
      <c r="V26" s="3"/>
      <c r="W26" s="9"/>
      <c r="X26" s="3"/>
      <c r="Y26" s="3"/>
      <c r="Z26" s="3"/>
      <c r="AA26" s="8"/>
      <c r="AB26" s="3"/>
      <c r="AC26" s="9"/>
      <c r="AD26" s="8"/>
      <c r="AE26" s="3"/>
      <c r="AF26" s="9"/>
      <c r="AG26" s="12"/>
      <c r="AH26" s="31">
        <f t="shared" si="0"/>
        <v>0</v>
      </c>
      <c r="AI26" s="31">
        <f t="shared" si="1"/>
        <v>0</v>
      </c>
      <c r="AJ26" s="31">
        <f t="shared" si="2"/>
        <v>0</v>
      </c>
      <c r="AK26" s="31" t="str">
        <f t="shared" si="8"/>
        <v>ok</v>
      </c>
      <c r="AL26" s="31" t="str">
        <f t="shared" si="9"/>
        <v>ok</v>
      </c>
      <c r="AM26" s="31" t="str">
        <f t="shared" si="9"/>
        <v>ok</v>
      </c>
      <c r="AN26" s="31">
        <f t="shared" si="10"/>
        <v>0</v>
      </c>
      <c r="AO26" s="31">
        <f t="shared" si="11"/>
        <v>8</v>
      </c>
      <c r="AP26" s="25">
        <f>IF(AG26=0,AO26,Foglio1!A24)</f>
        <v>8</v>
      </c>
    </row>
    <row r="27" spans="2:33" ht="12.7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</row>
    <row r="28" spans="2:33" ht="12.75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</row>
    <row r="29" spans="2:33" ht="12.75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</row>
    <row r="30" spans="2:33" ht="12.75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</row>
    <row r="31" spans="2:33" ht="12.75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</row>
    <row r="32" spans="3:33" ht="12.75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</row>
  </sheetData>
  <sheetProtection selectLockedCells="1"/>
  <mergeCells count="10">
    <mergeCell ref="U1:W1"/>
    <mergeCell ref="X1:Z1"/>
    <mergeCell ref="AA1:AC1"/>
    <mergeCell ref="AD1:AF1"/>
    <mergeCell ref="C1:E1"/>
    <mergeCell ref="F1:H1"/>
    <mergeCell ref="I1:K1"/>
    <mergeCell ref="L1:N1"/>
    <mergeCell ref="O1:Q1"/>
    <mergeCell ref="R1:T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20.00390625" style="35" customWidth="1"/>
    <col min="2" max="2" width="21.00390625" style="35" customWidth="1"/>
    <col min="3" max="4" width="9.140625" style="52" customWidth="1"/>
    <col min="5" max="16384" width="9.140625" style="35" customWidth="1"/>
  </cols>
  <sheetData>
    <row r="1" spans="1:4" ht="15">
      <c r="A1" s="54" t="s">
        <v>66</v>
      </c>
      <c r="B1" s="55"/>
      <c r="C1" s="55"/>
      <c r="D1" s="56"/>
    </row>
    <row r="2" spans="1:4" ht="15">
      <c r="A2" s="36" t="s">
        <v>67</v>
      </c>
      <c r="B2" s="37" t="s">
        <v>68</v>
      </c>
      <c r="C2" s="33"/>
      <c r="D2" s="34"/>
    </row>
    <row r="3" spans="1:4" ht="15">
      <c r="A3" s="38" t="str">
        <f>1a3!A2</f>
        <v>Cognome</v>
      </c>
      <c r="B3" s="38" t="str">
        <f>1a3!B2</f>
        <v>Nome</v>
      </c>
      <c r="C3" s="45" t="str">
        <f>1a3!AG2</f>
        <v>NG</v>
      </c>
      <c r="D3" s="45" t="str">
        <f>1a3!AP2</f>
        <v>condotta</v>
      </c>
    </row>
    <row r="4" spans="1:4" ht="15">
      <c r="A4" s="39" t="str">
        <f>1a3!A3</f>
        <v>ANTONIAZZI</v>
      </c>
      <c r="B4" s="40" t="str">
        <f>1a3!B3</f>
        <v>SOFIA</v>
      </c>
      <c r="C4" s="46">
        <f>1a3!AG3</f>
        <v>0</v>
      </c>
      <c r="D4" s="47">
        <f>1a3!AP3</f>
        <v>8</v>
      </c>
    </row>
    <row r="5" spans="1:4" ht="15">
      <c r="A5" s="41" t="str">
        <f>1a3!A4</f>
        <v>BALDUZZO</v>
      </c>
      <c r="B5" s="42" t="str">
        <f>1a3!B4</f>
        <v>ELENA</v>
      </c>
      <c r="C5" s="48">
        <f>1a3!AG4</f>
        <v>0</v>
      </c>
      <c r="D5" s="49">
        <f>1a3!AP4</f>
        <v>8</v>
      </c>
    </row>
    <row r="6" spans="1:4" ht="15">
      <c r="A6" s="41" t="str">
        <f>1a3!A5</f>
        <v>BERTOLDI</v>
      </c>
      <c r="B6" s="42" t="str">
        <f>1a3!B5</f>
        <v>FRANCESCA</v>
      </c>
      <c r="C6" s="48">
        <f>1a3!AG5</f>
        <v>0</v>
      </c>
      <c r="D6" s="49">
        <f>1a3!AP5</f>
        <v>8</v>
      </c>
    </row>
    <row r="7" spans="1:4" ht="15">
      <c r="A7" s="41" t="str">
        <f>1a3!A6</f>
        <v>BEVILACQUA</v>
      </c>
      <c r="B7" s="42" t="str">
        <f>1a3!B6</f>
        <v>ALBERTO</v>
      </c>
      <c r="C7" s="48">
        <f>1a3!AG6</f>
        <v>0</v>
      </c>
      <c r="D7" s="49">
        <f>1a3!AP6</f>
        <v>8</v>
      </c>
    </row>
    <row r="8" spans="1:4" ht="15">
      <c r="A8" s="41" t="str">
        <f>1a3!A7</f>
        <v>CELSAN</v>
      </c>
      <c r="B8" s="42" t="str">
        <f>1a3!B7</f>
        <v>SARA</v>
      </c>
      <c r="C8" s="48">
        <f>1a3!AG7</f>
        <v>0</v>
      </c>
      <c r="D8" s="49">
        <f>1a3!AP7</f>
        <v>8</v>
      </c>
    </row>
    <row r="9" spans="1:4" ht="15">
      <c r="A9" s="41" t="str">
        <f>1a3!A8</f>
        <v>CONSOLARO</v>
      </c>
      <c r="B9" s="42" t="str">
        <f>1a3!B8</f>
        <v>CAROLINA</v>
      </c>
      <c r="C9" s="48">
        <f>1a3!AG8</f>
        <v>0</v>
      </c>
      <c r="D9" s="49">
        <f>1a3!AP8</f>
        <v>8</v>
      </c>
    </row>
    <row r="10" spans="1:4" ht="15">
      <c r="A10" s="41" t="str">
        <f>1a3!A9</f>
        <v>DALLA BENETTA</v>
      </c>
      <c r="B10" s="42" t="str">
        <f>1a3!B9</f>
        <v>ASIA EMILY</v>
      </c>
      <c r="C10" s="48">
        <f>1a3!AG9</f>
        <v>0</v>
      </c>
      <c r="D10" s="49">
        <f>1a3!AP9</f>
        <v>8</v>
      </c>
    </row>
    <row r="11" spans="1:4" ht="15">
      <c r="A11" s="41" t="str">
        <f>1a3!A10</f>
        <v>FABBRI</v>
      </c>
      <c r="B11" s="42" t="str">
        <f>1a3!B10</f>
        <v>ISABELLA</v>
      </c>
      <c r="C11" s="48">
        <f>1a3!AG10</f>
        <v>0</v>
      </c>
      <c r="D11" s="49">
        <f>1a3!AP10</f>
        <v>8</v>
      </c>
    </row>
    <row r="12" spans="1:4" ht="15">
      <c r="A12" s="41" t="str">
        <f>1a3!A11</f>
        <v>FRACASSO</v>
      </c>
      <c r="B12" s="42" t="str">
        <f>1a3!B11</f>
        <v>AUGUSTO</v>
      </c>
      <c r="C12" s="48">
        <f>1a3!AG11</f>
        <v>0</v>
      </c>
      <c r="D12" s="49">
        <f>1a3!AP11</f>
        <v>8</v>
      </c>
    </row>
    <row r="13" spans="1:4" ht="15">
      <c r="A13" s="41" t="str">
        <f>1a3!A12</f>
        <v>GENTILIN</v>
      </c>
      <c r="B13" s="42" t="str">
        <f>1a3!B12</f>
        <v>ARIANNA</v>
      </c>
      <c r="C13" s="48">
        <f>1a3!AG12</f>
        <v>0</v>
      </c>
      <c r="D13" s="49">
        <f>1a3!AP12</f>
        <v>8</v>
      </c>
    </row>
    <row r="14" spans="1:4" ht="15">
      <c r="A14" s="41" t="str">
        <f>1a3!A13</f>
        <v>KAUR</v>
      </c>
      <c r="B14" s="42" t="str">
        <f>1a3!B13</f>
        <v>RAMANDEEP</v>
      </c>
      <c r="C14" s="48">
        <f>1a3!AG13</f>
        <v>0</v>
      </c>
      <c r="D14" s="49">
        <f>1a3!AP13</f>
        <v>8</v>
      </c>
    </row>
    <row r="15" spans="1:4" ht="15">
      <c r="A15" s="41" t="str">
        <f>1a3!A14</f>
        <v>LONGO</v>
      </c>
      <c r="B15" s="42" t="str">
        <f>1a3!B14</f>
        <v>ROBERTO</v>
      </c>
      <c r="C15" s="48">
        <f>1a3!AG14</f>
        <v>0</v>
      </c>
      <c r="D15" s="49">
        <f>1a3!AP14</f>
        <v>8</v>
      </c>
    </row>
    <row r="16" spans="1:4" ht="15">
      <c r="A16" s="41" t="str">
        <f>1a3!A15</f>
        <v>LOVATO</v>
      </c>
      <c r="B16" s="42" t="str">
        <f>1a3!B15</f>
        <v>BEATRICE</v>
      </c>
      <c r="C16" s="48">
        <f>1a3!AG15</f>
        <v>0</v>
      </c>
      <c r="D16" s="49">
        <f>1a3!AP15</f>
        <v>8</v>
      </c>
    </row>
    <row r="17" spans="1:4" ht="15">
      <c r="A17" s="41" t="str">
        <f>1a3!A16</f>
        <v>LOVATO</v>
      </c>
      <c r="B17" s="42" t="str">
        <f>1a3!B16</f>
        <v>CHIARA</v>
      </c>
      <c r="C17" s="48">
        <f>1a3!AG16</f>
        <v>0</v>
      </c>
      <c r="D17" s="49">
        <f>1a3!AP16</f>
        <v>8</v>
      </c>
    </row>
    <row r="18" spans="1:4" ht="15">
      <c r="A18" s="41" t="str">
        <f>1a3!A17</f>
        <v>LUCATELLO</v>
      </c>
      <c r="B18" s="42" t="str">
        <f>1a3!B17</f>
        <v>MARTINO</v>
      </c>
      <c r="C18" s="48">
        <f>1a3!AG17</f>
        <v>0</v>
      </c>
      <c r="D18" s="49">
        <f>1a3!AP17</f>
        <v>8</v>
      </c>
    </row>
    <row r="19" spans="1:4" ht="15">
      <c r="A19" s="41" t="str">
        <f>1a3!A18</f>
        <v>MECENERO</v>
      </c>
      <c r="B19" s="42" t="str">
        <f>1a3!B18</f>
        <v>LUCREZIA MARIA</v>
      </c>
      <c r="C19" s="48">
        <f>1a3!AG18</f>
        <v>0</v>
      </c>
      <c r="D19" s="49">
        <f>1a3!AP18</f>
        <v>8</v>
      </c>
    </row>
    <row r="20" spans="1:4" ht="15">
      <c r="A20" s="41" t="str">
        <f>1a3!A19</f>
        <v>MENTI</v>
      </c>
      <c r="B20" s="42" t="str">
        <f>1a3!B19</f>
        <v>MICHELE</v>
      </c>
      <c r="C20" s="48">
        <f>1a3!AG19</f>
        <v>0</v>
      </c>
      <c r="D20" s="49">
        <f>1a3!AP19</f>
        <v>8</v>
      </c>
    </row>
    <row r="21" spans="1:4" ht="15">
      <c r="A21" s="41" t="str">
        <f>1a3!A20</f>
        <v>MIAZZO</v>
      </c>
      <c r="B21" s="42" t="str">
        <f>1a3!B20</f>
        <v>ANNA</v>
      </c>
      <c r="C21" s="48">
        <f>1a3!AG20</f>
        <v>0</v>
      </c>
      <c r="D21" s="49">
        <f>1a3!AP20</f>
        <v>8</v>
      </c>
    </row>
    <row r="22" spans="1:4" ht="15">
      <c r="A22" s="41" t="str">
        <f>1a3!A21</f>
        <v>MONCELSI</v>
      </c>
      <c r="B22" s="42" t="str">
        <f>1a3!B21</f>
        <v>ANDREA</v>
      </c>
      <c r="C22" s="48">
        <f>1a3!AG21</f>
        <v>0</v>
      </c>
      <c r="D22" s="49">
        <f>1a3!AP21</f>
        <v>8</v>
      </c>
    </row>
    <row r="23" spans="1:4" ht="15">
      <c r="A23" s="41" t="str">
        <f>1a3!A22</f>
        <v>REPELE</v>
      </c>
      <c r="B23" s="42" t="str">
        <f>1a3!B22</f>
        <v>LAURA</v>
      </c>
      <c r="C23" s="48">
        <f>1a3!AG22</f>
        <v>0</v>
      </c>
      <c r="D23" s="49">
        <f>1a3!AP22</f>
        <v>8</v>
      </c>
    </row>
    <row r="24" spans="1:4" ht="15">
      <c r="A24" s="41" t="str">
        <f>1a3!A23</f>
        <v>ROSSETTO</v>
      </c>
      <c r="B24" s="42" t="str">
        <f>1a3!B23</f>
        <v>LEONARDO</v>
      </c>
      <c r="C24" s="48">
        <f>1a3!AG23</f>
        <v>0</v>
      </c>
      <c r="D24" s="49">
        <f>1a3!AP23</f>
        <v>8</v>
      </c>
    </row>
    <row r="25" spans="1:4" ht="15">
      <c r="A25" s="41" t="str">
        <f>1a3!A24</f>
        <v>SARTORI</v>
      </c>
      <c r="B25" s="42" t="str">
        <f>1a3!B24</f>
        <v>ANNA</v>
      </c>
      <c r="C25" s="48">
        <f>1a3!AG24</f>
        <v>0</v>
      </c>
      <c r="D25" s="49">
        <f>1a3!AP24</f>
        <v>8</v>
      </c>
    </row>
    <row r="26" spans="1:4" ht="15">
      <c r="A26" s="41" t="str">
        <f>1a3!A25</f>
        <v>SCHIAVO</v>
      </c>
      <c r="B26" s="42" t="str">
        <f>1a3!B25</f>
        <v>BEATRICE</v>
      </c>
      <c r="C26" s="48">
        <f>1a3!AG25</f>
        <v>0</v>
      </c>
      <c r="D26" s="49">
        <f>1a3!AP25</f>
        <v>8</v>
      </c>
    </row>
    <row r="27" spans="1:4" ht="15">
      <c r="A27" s="43" t="str">
        <f>1a3!A26</f>
        <v>TADIELLO</v>
      </c>
      <c r="B27" s="44" t="str">
        <f>1a3!B26</f>
        <v>VITTORIA</v>
      </c>
      <c r="C27" s="50">
        <f>1a3!AG26</f>
        <v>0</v>
      </c>
      <c r="D27" s="51">
        <f>1a3!AP26</f>
        <v>8</v>
      </c>
    </row>
  </sheetData>
  <sheetProtection/>
  <mergeCells count="1">
    <mergeCell ref="A1:D1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0"/>
  <sheetViews>
    <sheetView zoomScalePageLayoutView="0" workbookViewId="0" topLeftCell="A1">
      <selection activeCell="B16" sqref="B16"/>
    </sheetView>
  </sheetViews>
  <sheetFormatPr defaultColWidth="9.140625" defaultRowHeight="12.75"/>
  <sheetData>
    <row r="1" ht="12.75">
      <c r="A1" t="s">
        <v>65</v>
      </c>
    </row>
    <row r="2" ht="12.75">
      <c r="A2" t="s">
        <v>65</v>
      </c>
    </row>
    <row r="3" ht="12.75">
      <c r="A3" t="s">
        <v>65</v>
      </c>
    </row>
    <row r="4" ht="12.75">
      <c r="A4" t="s">
        <v>65</v>
      </c>
    </row>
    <row r="5" ht="12.75">
      <c r="A5" t="s">
        <v>65</v>
      </c>
    </row>
    <row r="6" ht="12.75">
      <c r="A6" t="s">
        <v>65</v>
      </c>
    </row>
    <row r="7" ht="12.75">
      <c r="A7" t="s">
        <v>65</v>
      </c>
    </row>
    <row r="8" ht="12.75">
      <c r="A8" t="s">
        <v>65</v>
      </c>
    </row>
    <row r="9" ht="12.75">
      <c r="A9" t="s">
        <v>65</v>
      </c>
    </row>
    <row r="10" ht="12.75">
      <c r="A10" t="s">
        <v>65</v>
      </c>
    </row>
    <row r="11" ht="12.75">
      <c r="A11" t="s">
        <v>65</v>
      </c>
    </row>
    <row r="12" ht="12.75">
      <c r="A12" t="s">
        <v>65</v>
      </c>
    </row>
    <row r="13" ht="12.75">
      <c r="A13" t="s">
        <v>65</v>
      </c>
    </row>
    <row r="14" ht="12.75">
      <c r="A14" t="s">
        <v>65</v>
      </c>
    </row>
    <row r="15" ht="12.75">
      <c r="A15" t="s">
        <v>65</v>
      </c>
    </row>
    <row r="16" ht="12.75">
      <c r="A16" t="s">
        <v>65</v>
      </c>
    </row>
    <row r="17" ht="12.75">
      <c r="A17" t="s">
        <v>65</v>
      </c>
    </row>
    <row r="18" ht="12.75">
      <c r="A18" t="s">
        <v>65</v>
      </c>
    </row>
    <row r="19" ht="12.75">
      <c r="A19" t="s">
        <v>65</v>
      </c>
    </row>
    <row r="20" ht="12.75">
      <c r="A20" t="s">
        <v>65</v>
      </c>
    </row>
    <row r="21" ht="12.75">
      <c r="A21" t="s">
        <v>65</v>
      </c>
    </row>
    <row r="22" ht="12.75">
      <c r="A22" t="s">
        <v>65</v>
      </c>
    </row>
    <row r="23" ht="12.75">
      <c r="A23" t="s">
        <v>65</v>
      </c>
    </row>
    <row r="24" ht="12.75">
      <c r="A24" t="s">
        <v>65</v>
      </c>
    </row>
    <row r="25" ht="12.75">
      <c r="A25" t="s">
        <v>65</v>
      </c>
    </row>
    <row r="26" ht="12.75">
      <c r="A26" t="s">
        <v>65</v>
      </c>
    </row>
    <row r="27" ht="12.75">
      <c r="A27" t="s">
        <v>65</v>
      </c>
    </row>
    <row r="28" ht="12.75">
      <c r="A28" t="s">
        <v>65</v>
      </c>
    </row>
    <row r="29" ht="12.75">
      <c r="A29" t="s">
        <v>65</v>
      </c>
    </row>
    <row r="30" ht="12.75">
      <c r="A30" t="s">
        <v>65</v>
      </c>
    </row>
    <row r="31" ht="12.75">
      <c r="A31" t="s">
        <v>65</v>
      </c>
    </row>
    <row r="32" ht="12.75">
      <c r="A32" t="s">
        <v>65</v>
      </c>
    </row>
    <row r="33" ht="12.75">
      <c r="A33" t="s">
        <v>65</v>
      </c>
    </row>
    <row r="34" ht="12.75">
      <c r="A34" t="s">
        <v>65</v>
      </c>
    </row>
    <row r="35" ht="12.75">
      <c r="A35" t="s">
        <v>65</v>
      </c>
    </row>
    <row r="36" ht="12.75">
      <c r="A36" t="s">
        <v>65</v>
      </c>
    </row>
    <row r="37" ht="12.75">
      <c r="A37" t="s">
        <v>65</v>
      </c>
    </row>
    <row r="38" ht="12.75">
      <c r="A38" t="s">
        <v>65</v>
      </c>
    </row>
    <row r="39" ht="12.75">
      <c r="A39" t="s">
        <v>65</v>
      </c>
    </row>
    <row r="40" ht="12.75">
      <c r="A40" t="s">
        <v>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2008-12-12T11:08:47Z</cp:lastPrinted>
  <dcterms:created xsi:type="dcterms:W3CDTF">2008-12-12T10:11:42Z</dcterms:created>
  <dcterms:modified xsi:type="dcterms:W3CDTF">2008-12-12T11:09:32Z</dcterms:modified>
  <cp:category/>
  <cp:version/>
  <cp:contentType/>
  <cp:contentStatus/>
</cp:coreProperties>
</file>