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a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<sst xmlns="http://schemas.openxmlformats.org/spreadsheetml/2006/main" count="140" uniqueCount="79">
  <si>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</si>
  <si>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</si>
  <si>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</si>
  <si>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</si>
  <si>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</si>
  <si>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</si>
  <si>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</si>
  <si>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</si>
  <si>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</si>
  <si>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</si>
  <si>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MICHELE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</si>
  <si>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</si>
  <si>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</si>
  <si>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</si>
  <si>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</si>
  <si>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</si>
  <si>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</si>
  <si>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</si>
  <si>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</si>
  <si>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</si>
  <si>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</si>
  <si>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</si>
  <si>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</si>
  <si>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</si>
  <si>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</si>
  <si>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</si>
  <si>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</si>
  <si>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ANDREA</t>
  </si>
  <si>
    <t>MICHELA</t>
  </si>
  <si>
    <t>SARA</t>
  </si>
  <si>
    <t>DAVIDE</t>
  </si>
  <si>
    <t>DAL MASO</t>
  </si>
  <si>
    <t>LISA</t>
  </si>
  <si>
    <t>ELEONORA</t>
  </si>
  <si>
    <t>LAZZARI</t>
  </si>
  <si>
    <t>PAL</t>
  </si>
  <si>
    <t>ANGELA</t>
  </si>
  <si>
    <t>FEDERICO</t>
  </si>
  <si>
    <t>MISTRORIGO</t>
  </si>
  <si>
    <t>BASTIANELLO</t>
  </si>
  <si>
    <t>JACOPO</t>
  </si>
  <si>
    <t>MARTA</t>
  </si>
  <si>
    <t>JESSICA</t>
  </si>
  <si>
    <t>FRANCESCO</t>
  </si>
  <si>
    <t>ZANELLA</t>
  </si>
  <si>
    <t>BENETTI</t>
  </si>
  <si>
    <t>CALEARO</t>
  </si>
  <si>
    <t>CAPITANI</t>
  </si>
  <si>
    <t>CONCATO</t>
  </si>
  <si>
    <t>DE MARZI</t>
  </si>
  <si>
    <t>LUIGI</t>
  </si>
  <si>
    <t xml:space="preserve">DE SALVO </t>
  </si>
  <si>
    <t>AURORA</t>
  </si>
  <si>
    <t>GENTILIN</t>
  </si>
  <si>
    <t>ALBERTA</t>
  </si>
  <si>
    <t>GONELLA</t>
  </si>
  <si>
    <t>JULIA</t>
  </si>
  <si>
    <t>LUNARDI</t>
  </si>
  <si>
    <t>ILARIA</t>
  </si>
  <si>
    <t>MARANA</t>
  </si>
  <si>
    <t>MATTIUZZO</t>
  </si>
  <si>
    <t>MEGGIOLARO</t>
  </si>
  <si>
    <t>MINGARELLI</t>
  </si>
  <si>
    <t>BENEDETTA</t>
  </si>
  <si>
    <t>MORETTI</t>
  </si>
  <si>
    <t>MARELLA</t>
  </si>
  <si>
    <t>MUKA</t>
  </si>
  <si>
    <t>JOLA</t>
  </si>
  <si>
    <t>NIZZARO</t>
  </si>
  <si>
    <t>SHABINA</t>
  </si>
  <si>
    <t>PASQUALOTTO</t>
  </si>
  <si>
    <t>PRIANTE</t>
  </si>
  <si>
    <t>MATILDE</t>
  </si>
  <si>
    <t>RONCOLATO</t>
  </si>
  <si>
    <t>VAN DER HAEGEN</t>
  </si>
  <si>
    <t>TOM GUIDO ALBERT</t>
  </si>
  <si>
    <t>XOMPERO</t>
  </si>
  <si>
    <t>ERICA</t>
  </si>
  <si>
    <t>2A2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</si>
</sst>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3" sqref="A3:B29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49" t="s">
        <v>11</v>
      </c>
      <c r="D1" s="49"/>
      <c r="E1" s="49"/>
      <c r="F1" s="49" t="s">
        <v>12</v>
      </c>
      <c r="G1" s="49"/>
      <c r="H1" s="49"/>
      <c r="I1" s="49" t="s">
        <v>13</v>
      </c>
      <c r="J1" s="49"/>
      <c r="K1" s="49"/>
      <c r="L1" s="49" t="s">
        <v>14</v>
      </c>
      <c r="M1" s="49"/>
      <c r="N1" s="49"/>
      <c r="O1" s="49" t="s">
        <v>15</v>
      </c>
      <c r="P1" s="49"/>
      <c r="Q1" s="49"/>
      <c r="R1" s="49" t="s">
        <v>16</v>
      </c>
      <c r="S1" s="49"/>
      <c r="T1" s="49"/>
      <c r="U1" s="49" t="s">
        <v>17</v>
      </c>
      <c r="V1" s="49"/>
      <c r="W1" s="49"/>
      <c r="X1" s="49" t="s">
        <v>18</v>
      </c>
      <c r="Y1" s="49"/>
      <c r="Z1" s="49"/>
      <c r="AA1" s="49" t="s">
        <v>19</v>
      </c>
      <c r="AB1" s="49"/>
      <c r="AC1" s="49"/>
      <c r="AD1" s="49" t="s">
        <v>20</v>
      </c>
      <c r="AE1" s="49"/>
      <c r="AF1" s="49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21</v>
      </c>
      <c r="B2" s="5" t="s">
        <v>0</v>
      </c>
      <c r="C2" s="24" t="s">
        <v>1</v>
      </c>
      <c r="D2" s="24" t="s">
        <v>2</v>
      </c>
      <c r="E2" s="24" t="s">
        <v>3</v>
      </c>
      <c r="F2" s="24" t="s">
        <v>1</v>
      </c>
      <c r="G2" s="24" t="s">
        <v>2</v>
      </c>
      <c r="H2" s="24" t="s">
        <v>3</v>
      </c>
      <c r="I2" s="24" t="s">
        <v>1</v>
      </c>
      <c r="J2" s="24" t="s">
        <v>2</v>
      </c>
      <c r="K2" s="24" t="s">
        <v>3</v>
      </c>
      <c r="L2" s="24" t="s">
        <v>1</v>
      </c>
      <c r="M2" s="24" t="s">
        <v>2</v>
      </c>
      <c r="N2" s="24" t="s">
        <v>3</v>
      </c>
      <c r="O2" s="24" t="s">
        <v>1</v>
      </c>
      <c r="P2" s="24" t="s">
        <v>2</v>
      </c>
      <c r="Q2" s="24" t="s">
        <v>3</v>
      </c>
      <c r="R2" s="24" t="s">
        <v>1</v>
      </c>
      <c r="S2" s="24" t="s">
        <v>2</v>
      </c>
      <c r="T2" s="24" t="s">
        <v>3</v>
      </c>
      <c r="U2" s="24" t="s">
        <v>1</v>
      </c>
      <c r="V2" s="24" t="s">
        <v>2</v>
      </c>
      <c r="W2" s="24" t="s">
        <v>3</v>
      </c>
      <c r="X2" s="24" t="s">
        <v>1</v>
      </c>
      <c r="Y2" s="24" t="s">
        <v>2</v>
      </c>
      <c r="Z2" s="24" t="s">
        <v>3</v>
      </c>
      <c r="AA2" s="24" t="s">
        <v>1</v>
      </c>
      <c r="AB2" s="24" t="s">
        <v>2</v>
      </c>
      <c r="AC2" s="24" t="s">
        <v>3</v>
      </c>
      <c r="AD2" s="24" t="s">
        <v>1</v>
      </c>
      <c r="AE2" s="24" t="s">
        <v>2</v>
      </c>
      <c r="AF2" s="24" t="s">
        <v>3</v>
      </c>
      <c r="AG2" s="21" t="s">
        <v>23</v>
      </c>
      <c r="AH2" s="22" t="s">
        <v>4</v>
      </c>
      <c r="AI2" s="22" t="s">
        <v>5</v>
      </c>
      <c r="AJ2" s="22" t="s">
        <v>6</v>
      </c>
      <c r="AK2" s="22"/>
      <c r="AL2" s="22"/>
      <c r="AM2" s="22"/>
      <c r="AN2" s="22" t="s">
        <v>7</v>
      </c>
      <c r="AO2" s="22" t="s">
        <v>7</v>
      </c>
      <c r="AP2" s="23" t="s">
        <v>8</v>
      </c>
    </row>
    <row r="3" spans="1:42" ht="12.75">
      <c r="A3" s="6" t="s">
        <v>39</v>
      </c>
      <c r="B3" s="53" t="s">
        <v>9</v>
      </c>
      <c r="C3" s="11"/>
      <c r="D3" s="7"/>
      <c r="E3" s="12"/>
      <c r="F3" s="7"/>
      <c r="G3" s="7"/>
      <c r="H3" s="7"/>
      <c r="I3" s="11"/>
      <c r="J3" s="7"/>
      <c r="K3" s="12"/>
      <c r="L3" s="11"/>
      <c r="M3" s="7"/>
      <c r="N3" s="12"/>
      <c r="O3" s="11"/>
      <c r="P3" s="7"/>
      <c r="Q3" s="12"/>
      <c r="R3" s="11"/>
      <c r="S3" s="7"/>
      <c r="T3" s="12"/>
      <c r="U3" s="11"/>
      <c r="V3" s="7"/>
      <c r="W3" s="12"/>
      <c r="X3" s="7"/>
      <c r="Y3" s="7"/>
      <c r="Z3" s="7"/>
      <c r="AA3" s="11"/>
      <c r="AB3" s="7"/>
      <c r="AC3" s="12"/>
      <c r="AD3" s="11"/>
      <c r="AE3" s="7"/>
      <c r="AF3" s="12"/>
      <c r="AG3" s="15"/>
      <c r="AH3" s="16">
        <f aca="true" t="shared" si="0" ref="AH3:AH16">(C3+F3+I3+L3)/4</f>
        <v>0</v>
      </c>
      <c r="AI3" s="16">
        <f aca="true" t="shared" si="1" ref="AI3:AI16">(D3+G3+J3+M3)/4</f>
        <v>0</v>
      </c>
      <c r="AJ3" s="16">
        <f aca="true" t="shared" si="2" ref="AJ3:AJ16">(E3+H3+K3+N3)/4</f>
        <v>0</v>
      </c>
      <c r="AK3" s="16" t="str">
        <f>IF(AH3&lt;=4,"ok","no")</f>
        <v>ok</v>
      </c>
      <c r="AL3" s="16" t="str">
        <f>IF(AI3&lt;=0.75,"ok","no")</f>
        <v>ok</v>
      </c>
      <c r="AM3" s="16" t="str">
        <f>IF(AJ3&lt;=0.75,"ok","no")</f>
        <v>ok</v>
      </c>
      <c r="AN3" s="16">
        <f>COUNTIF(AK3:AM3,"NO")</f>
        <v>0</v>
      </c>
      <c r="AO3" s="16">
        <f aca="true" t="shared" si="3" ref="AO3:AO16">IF(AN3=0,8,7)</f>
        <v>8</v>
      </c>
      <c r="AP3" s="17">
        <f>IF(AG3=0,AO3,Foglio1!A1)</f>
        <v>8</v>
      </c>
    </row>
    <row r="4" spans="1:42" ht="12.75">
      <c r="A4" s="8" t="s">
        <v>45</v>
      </c>
      <c r="B4" s="54" t="s">
        <v>33</v>
      </c>
      <c r="C4" s="13"/>
      <c r="D4" s="9"/>
      <c r="E4" s="14"/>
      <c r="F4" s="9"/>
      <c r="G4" s="9"/>
      <c r="H4" s="9"/>
      <c r="I4" s="13"/>
      <c r="J4" s="9"/>
      <c r="K4" s="14"/>
      <c r="L4" s="13"/>
      <c r="M4" s="9"/>
      <c r="N4" s="14"/>
      <c r="O4" s="13"/>
      <c r="P4" s="9"/>
      <c r="Q4" s="14"/>
      <c r="R4" s="13"/>
      <c r="S4" s="9"/>
      <c r="T4" s="14"/>
      <c r="U4" s="13"/>
      <c r="V4" s="9"/>
      <c r="W4" s="14"/>
      <c r="X4" s="9"/>
      <c r="Y4" s="9"/>
      <c r="Z4" s="9"/>
      <c r="AA4" s="13"/>
      <c r="AB4" s="9"/>
      <c r="AC4" s="14"/>
      <c r="AD4" s="13"/>
      <c r="AE4" s="9"/>
      <c r="AF4" s="14"/>
      <c r="AG4" s="18"/>
      <c r="AH4" s="19">
        <f t="shared" si="0"/>
        <v>0</v>
      </c>
      <c r="AI4" s="19">
        <f t="shared" si="1"/>
        <v>0</v>
      </c>
      <c r="AJ4" s="19">
        <f t="shared" si="2"/>
        <v>0</v>
      </c>
      <c r="AK4" s="19" t="str">
        <f aca="true" t="shared" si="4" ref="AK4:AK16">IF(AH4&lt;=4,"ok","no")</f>
        <v>ok</v>
      </c>
      <c r="AL4" s="19" t="str">
        <f aca="true" t="shared" si="5" ref="AL4:AL16">IF(AI4&lt;=0.75,"ok","no")</f>
        <v>ok</v>
      </c>
      <c r="AM4" s="19" t="str">
        <f aca="true" t="shared" si="6" ref="AM4:AM16">IF(AJ4&lt;=0.75,"ok","no")</f>
        <v>ok</v>
      </c>
      <c r="AN4" s="19">
        <f aca="true" t="shared" si="7" ref="AN4:AN16">COUNTIF(AK4:AM4,"NO")</f>
        <v>0</v>
      </c>
      <c r="AO4" s="19">
        <f t="shared" si="3"/>
        <v>8</v>
      </c>
      <c r="AP4" s="20">
        <f>IF(AG4=0,AO4,Foglio1!A2)</f>
        <v>8</v>
      </c>
    </row>
    <row r="5" spans="1:42" ht="12.75">
      <c r="A5" s="8" t="s">
        <v>46</v>
      </c>
      <c r="B5" s="54" t="s">
        <v>32</v>
      </c>
      <c r="C5" s="13"/>
      <c r="D5" s="9"/>
      <c r="E5" s="14"/>
      <c r="F5" s="9"/>
      <c r="G5" s="9"/>
      <c r="H5" s="9"/>
      <c r="I5" s="13"/>
      <c r="J5" s="9"/>
      <c r="K5" s="14"/>
      <c r="L5" s="13"/>
      <c r="M5" s="9"/>
      <c r="N5" s="14"/>
      <c r="O5" s="13"/>
      <c r="P5" s="9"/>
      <c r="Q5" s="14"/>
      <c r="R5" s="13"/>
      <c r="S5" s="9"/>
      <c r="T5" s="14"/>
      <c r="U5" s="13"/>
      <c r="V5" s="9"/>
      <c r="W5" s="14"/>
      <c r="X5" s="9"/>
      <c r="Y5" s="9"/>
      <c r="Z5" s="9"/>
      <c r="AA5" s="13"/>
      <c r="AB5" s="9"/>
      <c r="AC5" s="14"/>
      <c r="AD5" s="13"/>
      <c r="AE5" s="9"/>
      <c r="AF5" s="14"/>
      <c r="AG5" s="18"/>
      <c r="AH5" s="19">
        <f t="shared" si="0"/>
        <v>0</v>
      </c>
      <c r="AI5" s="19">
        <f t="shared" si="1"/>
        <v>0</v>
      </c>
      <c r="AJ5" s="19">
        <f t="shared" si="2"/>
        <v>0</v>
      </c>
      <c r="AK5" s="19" t="str">
        <f t="shared" si="4"/>
        <v>ok</v>
      </c>
      <c r="AL5" s="19" t="str">
        <f t="shared" si="5"/>
        <v>ok</v>
      </c>
      <c r="AM5" s="19" t="str">
        <f t="shared" si="6"/>
        <v>ok</v>
      </c>
      <c r="AN5" s="19">
        <f t="shared" si="7"/>
        <v>0</v>
      </c>
      <c r="AO5" s="19">
        <f t="shared" si="3"/>
        <v>8</v>
      </c>
      <c r="AP5" s="20">
        <f>IF(AG5=0,AO5,Foglio1!A3)</f>
        <v>8</v>
      </c>
    </row>
    <row r="6" spans="1:42" ht="12.75">
      <c r="A6" s="8" t="s">
        <v>47</v>
      </c>
      <c r="B6" s="54" t="s">
        <v>37</v>
      </c>
      <c r="C6" s="13"/>
      <c r="D6" s="9"/>
      <c r="E6" s="14"/>
      <c r="F6" s="9"/>
      <c r="G6" s="9"/>
      <c r="H6" s="9"/>
      <c r="I6" s="13"/>
      <c r="J6" s="9"/>
      <c r="K6" s="14"/>
      <c r="L6" s="13"/>
      <c r="M6" s="9"/>
      <c r="N6" s="14"/>
      <c r="O6" s="13"/>
      <c r="P6" s="9"/>
      <c r="Q6" s="14"/>
      <c r="R6" s="13"/>
      <c r="S6" s="9"/>
      <c r="T6" s="14"/>
      <c r="U6" s="13"/>
      <c r="V6" s="9"/>
      <c r="W6" s="14"/>
      <c r="X6" s="9"/>
      <c r="Y6" s="9"/>
      <c r="Z6" s="9"/>
      <c r="AA6" s="13"/>
      <c r="AB6" s="9"/>
      <c r="AC6" s="14"/>
      <c r="AD6" s="13"/>
      <c r="AE6" s="9"/>
      <c r="AF6" s="14"/>
      <c r="AG6" s="18"/>
      <c r="AH6" s="19">
        <f t="shared" si="0"/>
        <v>0</v>
      </c>
      <c r="AI6" s="19">
        <f t="shared" si="1"/>
        <v>0</v>
      </c>
      <c r="AJ6" s="19">
        <f t="shared" si="2"/>
        <v>0</v>
      </c>
      <c r="AK6" s="19" t="str">
        <f t="shared" si="4"/>
        <v>ok</v>
      </c>
      <c r="AL6" s="19" t="str">
        <f t="shared" si="5"/>
        <v>ok</v>
      </c>
      <c r="AM6" s="19" t="str">
        <f t="shared" si="6"/>
        <v>ok</v>
      </c>
      <c r="AN6" s="19">
        <f t="shared" si="7"/>
        <v>0</v>
      </c>
      <c r="AO6" s="19">
        <f t="shared" si="3"/>
        <v>8</v>
      </c>
      <c r="AP6" s="20">
        <f>IF(AG6=0,AO6,Foglio1!A4)</f>
        <v>8</v>
      </c>
    </row>
    <row r="7" spans="1:42" ht="12.75">
      <c r="A7" s="8" t="s">
        <v>48</v>
      </c>
      <c r="B7" s="54" t="s">
        <v>43</v>
      </c>
      <c r="C7" s="13"/>
      <c r="D7" s="9"/>
      <c r="E7" s="14"/>
      <c r="F7" s="9"/>
      <c r="G7" s="9"/>
      <c r="H7" s="9"/>
      <c r="I7" s="13"/>
      <c r="J7" s="9"/>
      <c r="K7" s="14"/>
      <c r="L7" s="13"/>
      <c r="M7" s="9"/>
      <c r="N7" s="14"/>
      <c r="O7" s="13"/>
      <c r="P7" s="9"/>
      <c r="Q7" s="14"/>
      <c r="R7" s="13"/>
      <c r="S7" s="9"/>
      <c r="T7" s="14"/>
      <c r="U7" s="13"/>
      <c r="V7" s="9"/>
      <c r="W7" s="14"/>
      <c r="X7" s="9"/>
      <c r="Y7" s="9"/>
      <c r="Z7" s="9"/>
      <c r="AA7" s="13"/>
      <c r="AB7" s="9"/>
      <c r="AC7" s="14"/>
      <c r="AD7" s="13"/>
      <c r="AE7" s="9"/>
      <c r="AF7" s="14"/>
      <c r="AG7" s="18"/>
      <c r="AH7" s="19">
        <f t="shared" si="0"/>
        <v>0</v>
      </c>
      <c r="AI7" s="19">
        <f t="shared" si="1"/>
        <v>0</v>
      </c>
      <c r="AJ7" s="19">
        <f t="shared" si="2"/>
        <v>0</v>
      </c>
      <c r="AK7" s="19" t="str">
        <f t="shared" si="4"/>
        <v>ok</v>
      </c>
      <c r="AL7" s="19" t="str">
        <f t="shared" si="5"/>
        <v>ok</v>
      </c>
      <c r="AM7" s="19" t="str">
        <f t="shared" si="6"/>
        <v>ok</v>
      </c>
      <c r="AN7" s="19">
        <f t="shared" si="7"/>
        <v>0</v>
      </c>
      <c r="AO7" s="19">
        <f t="shared" si="3"/>
        <v>8</v>
      </c>
      <c r="AP7" s="20">
        <f>IF(AG7=0,AO7,Foglio1!A5)</f>
        <v>8</v>
      </c>
    </row>
    <row r="8" spans="1:42" ht="12.75">
      <c r="A8" s="8" t="s">
        <v>31</v>
      </c>
      <c r="B8" s="54" t="s">
        <v>10</v>
      </c>
      <c r="C8" s="13"/>
      <c r="D8" s="9"/>
      <c r="E8" s="14"/>
      <c r="F8" s="9"/>
      <c r="G8" s="9"/>
      <c r="H8" s="9"/>
      <c r="I8" s="13"/>
      <c r="J8" s="9"/>
      <c r="K8" s="14"/>
      <c r="L8" s="13"/>
      <c r="M8" s="9"/>
      <c r="N8" s="14"/>
      <c r="O8" s="13"/>
      <c r="P8" s="9"/>
      <c r="Q8" s="14"/>
      <c r="R8" s="13"/>
      <c r="S8" s="9"/>
      <c r="T8" s="14"/>
      <c r="U8" s="13"/>
      <c r="V8" s="9"/>
      <c r="W8" s="14"/>
      <c r="X8" s="9"/>
      <c r="Y8" s="9"/>
      <c r="Z8" s="9"/>
      <c r="AA8" s="13"/>
      <c r="AB8" s="9"/>
      <c r="AC8" s="14"/>
      <c r="AD8" s="13"/>
      <c r="AE8" s="9"/>
      <c r="AF8" s="14"/>
      <c r="AG8" s="18"/>
      <c r="AH8" s="19">
        <f t="shared" si="0"/>
        <v>0</v>
      </c>
      <c r="AI8" s="19">
        <f t="shared" si="1"/>
        <v>0</v>
      </c>
      <c r="AJ8" s="19">
        <f t="shared" si="2"/>
        <v>0</v>
      </c>
      <c r="AK8" s="19" t="str">
        <f t="shared" si="4"/>
        <v>ok</v>
      </c>
      <c r="AL8" s="19" t="str">
        <f t="shared" si="5"/>
        <v>ok</v>
      </c>
      <c r="AM8" s="19" t="str">
        <f t="shared" si="6"/>
        <v>ok</v>
      </c>
      <c r="AN8" s="19">
        <f t="shared" si="7"/>
        <v>0</v>
      </c>
      <c r="AO8" s="19">
        <f t="shared" si="3"/>
        <v>8</v>
      </c>
      <c r="AP8" s="20">
        <f>IF(AG8=0,AO8,Foglio1!A6)</f>
        <v>8</v>
      </c>
    </row>
    <row r="9" spans="1:42" ht="12.75">
      <c r="A9" s="8" t="s">
        <v>49</v>
      </c>
      <c r="B9" s="54" t="s">
        <v>50</v>
      </c>
      <c r="C9" s="13"/>
      <c r="D9" s="9"/>
      <c r="E9" s="14"/>
      <c r="F9" s="9"/>
      <c r="G9" s="9"/>
      <c r="H9" s="9"/>
      <c r="I9" s="13"/>
      <c r="J9" s="9"/>
      <c r="K9" s="14"/>
      <c r="L9" s="13"/>
      <c r="M9" s="9"/>
      <c r="N9" s="14"/>
      <c r="O9" s="13"/>
      <c r="P9" s="9"/>
      <c r="Q9" s="14"/>
      <c r="R9" s="13"/>
      <c r="S9" s="9"/>
      <c r="T9" s="14"/>
      <c r="U9" s="13"/>
      <c r="V9" s="9"/>
      <c r="W9" s="14"/>
      <c r="X9" s="9"/>
      <c r="Y9" s="9"/>
      <c r="Z9" s="9"/>
      <c r="AA9" s="13"/>
      <c r="AB9" s="9"/>
      <c r="AC9" s="14"/>
      <c r="AD9" s="13"/>
      <c r="AE9" s="9"/>
      <c r="AF9" s="14"/>
      <c r="AG9" s="18"/>
      <c r="AH9" s="19">
        <f t="shared" si="0"/>
        <v>0</v>
      </c>
      <c r="AI9" s="19">
        <f t="shared" si="1"/>
        <v>0</v>
      </c>
      <c r="AJ9" s="19">
        <f t="shared" si="2"/>
        <v>0</v>
      </c>
      <c r="AK9" s="19" t="str">
        <f t="shared" si="4"/>
        <v>ok</v>
      </c>
      <c r="AL9" s="19" t="str">
        <f t="shared" si="5"/>
        <v>ok</v>
      </c>
      <c r="AM9" s="19" t="str">
        <f t="shared" si="6"/>
        <v>ok</v>
      </c>
      <c r="AN9" s="19">
        <f t="shared" si="7"/>
        <v>0</v>
      </c>
      <c r="AO9" s="19">
        <f t="shared" si="3"/>
        <v>8</v>
      </c>
      <c r="AP9" s="20">
        <f>IF(AG9=0,AO9,Foglio1!A7)</f>
        <v>8</v>
      </c>
    </row>
    <row r="10" spans="1:42" ht="12.75">
      <c r="A10" s="8" t="s">
        <v>51</v>
      </c>
      <c r="B10" s="54" t="s">
        <v>52</v>
      </c>
      <c r="C10" s="13"/>
      <c r="D10" s="9"/>
      <c r="E10" s="14"/>
      <c r="F10" s="9"/>
      <c r="G10" s="9"/>
      <c r="H10" s="9"/>
      <c r="I10" s="13"/>
      <c r="J10" s="9"/>
      <c r="K10" s="14"/>
      <c r="L10" s="13"/>
      <c r="M10" s="9"/>
      <c r="N10" s="14"/>
      <c r="O10" s="13"/>
      <c r="P10" s="9"/>
      <c r="Q10" s="14"/>
      <c r="R10" s="13"/>
      <c r="S10" s="9"/>
      <c r="T10" s="14"/>
      <c r="U10" s="13"/>
      <c r="V10" s="9"/>
      <c r="W10" s="14"/>
      <c r="X10" s="9"/>
      <c r="Y10" s="9"/>
      <c r="Z10" s="9"/>
      <c r="AA10" s="13"/>
      <c r="AB10" s="9"/>
      <c r="AC10" s="14"/>
      <c r="AD10" s="13"/>
      <c r="AE10" s="9"/>
      <c r="AF10" s="14"/>
      <c r="AG10" s="18"/>
      <c r="AH10" s="19">
        <f t="shared" si="0"/>
        <v>0</v>
      </c>
      <c r="AI10" s="19">
        <f t="shared" si="1"/>
        <v>0</v>
      </c>
      <c r="AJ10" s="19">
        <f t="shared" si="2"/>
        <v>0</v>
      </c>
      <c r="AK10" s="19" t="str">
        <f t="shared" si="4"/>
        <v>ok</v>
      </c>
      <c r="AL10" s="19" t="str">
        <f t="shared" si="5"/>
        <v>ok</v>
      </c>
      <c r="AM10" s="19" t="str">
        <f t="shared" si="6"/>
        <v>ok</v>
      </c>
      <c r="AN10" s="19">
        <f t="shared" si="7"/>
        <v>0</v>
      </c>
      <c r="AO10" s="19">
        <f t="shared" si="3"/>
        <v>8</v>
      </c>
      <c r="AP10" s="20">
        <f>IF(AG10=0,AO10,Foglio1!A8)</f>
        <v>8</v>
      </c>
    </row>
    <row r="11" spans="1:42" ht="12.75">
      <c r="A11" s="8" t="s">
        <v>53</v>
      </c>
      <c r="B11" s="54" t="s">
        <v>54</v>
      </c>
      <c r="C11" s="13"/>
      <c r="D11" s="9"/>
      <c r="E11" s="14"/>
      <c r="F11" s="9"/>
      <c r="G11" s="9"/>
      <c r="H11" s="9"/>
      <c r="I11" s="13"/>
      <c r="J11" s="9"/>
      <c r="K11" s="14"/>
      <c r="L11" s="13"/>
      <c r="M11" s="9"/>
      <c r="N11" s="14"/>
      <c r="O11" s="13"/>
      <c r="P11" s="9"/>
      <c r="Q11" s="14"/>
      <c r="R11" s="13"/>
      <c r="S11" s="9"/>
      <c r="T11" s="14"/>
      <c r="U11" s="13"/>
      <c r="V11" s="9"/>
      <c r="W11" s="14"/>
      <c r="X11" s="9"/>
      <c r="Y11" s="9"/>
      <c r="Z11" s="9"/>
      <c r="AA11" s="13"/>
      <c r="AB11" s="9"/>
      <c r="AC11" s="14"/>
      <c r="AD11" s="13"/>
      <c r="AE11" s="9"/>
      <c r="AF11" s="14"/>
      <c r="AG11" s="18"/>
      <c r="AH11" s="19">
        <f t="shared" si="0"/>
        <v>0</v>
      </c>
      <c r="AI11" s="19">
        <f t="shared" si="1"/>
        <v>0</v>
      </c>
      <c r="AJ11" s="19">
        <f t="shared" si="2"/>
        <v>0</v>
      </c>
      <c r="AK11" s="19" t="str">
        <f t="shared" si="4"/>
        <v>ok</v>
      </c>
      <c r="AL11" s="19" t="str">
        <f t="shared" si="5"/>
        <v>ok</v>
      </c>
      <c r="AM11" s="19" t="str">
        <f t="shared" si="6"/>
        <v>ok</v>
      </c>
      <c r="AN11" s="19">
        <f t="shared" si="7"/>
        <v>0</v>
      </c>
      <c r="AO11" s="19">
        <f t="shared" si="3"/>
        <v>8</v>
      </c>
      <c r="AP11" s="20">
        <f>IF(AG11=0,AO11,Foglio1!A9)</f>
        <v>8</v>
      </c>
    </row>
    <row r="12" spans="1:42" ht="12.75">
      <c r="A12" s="8" t="s">
        <v>55</v>
      </c>
      <c r="B12" s="54" t="s">
        <v>56</v>
      </c>
      <c r="C12" s="13"/>
      <c r="D12" s="9"/>
      <c r="E12" s="14"/>
      <c r="F12" s="9"/>
      <c r="G12" s="9"/>
      <c r="H12" s="9"/>
      <c r="I12" s="13"/>
      <c r="J12" s="9"/>
      <c r="K12" s="14"/>
      <c r="L12" s="13"/>
      <c r="M12" s="9"/>
      <c r="N12" s="14"/>
      <c r="O12" s="13"/>
      <c r="P12" s="9"/>
      <c r="Q12" s="14"/>
      <c r="R12" s="13"/>
      <c r="S12" s="9"/>
      <c r="T12" s="14"/>
      <c r="U12" s="13"/>
      <c r="V12" s="9"/>
      <c r="W12" s="14"/>
      <c r="X12" s="9"/>
      <c r="Y12" s="9"/>
      <c r="Z12" s="9"/>
      <c r="AA12" s="13"/>
      <c r="AB12" s="9"/>
      <c r="AC12" s="14"/>
      <c r="AD12" s="13"/>
      <c r="AE12" s="9"/>
      <c r="AF12" s="14"/>
      <c r="AG12" s="18"/>
      <c r="AH12" s="19">
        <f t="shared" si="0"/>
        <v>0</v>
      </c>
      <c r="AI12" s="19">
        <f t="shared" si="1"/>
        <v>0</v>
      </c>
      <c r="AJ12" s="19">
        <f t="shared" si="2"/>
        <v>0</v>
      </c>
      <c r="AK12" s="19" t="str">
        <f t="shared" si="4"/>
        <v>ok</v>
      </c>
      <c r="AL12" s="19" t="str">
        <f t="shared" si="5"/>
        <v>ok</v>
      </c>
      <c r="AM12" s="19" t="str">
        <f t="shared" si="6"/>
        <v>ok</v>
      </c>
      <c r="AN12" s="19">
        <f t="shared" si="7"/>
        <v>0</v>
      </c>
      <c r="AO12" s="19">
        <f t="shared" si="3"/>
        <v>8</v>
      </c>
      <c r="AP12" s="20">
        <f>IF(AG12=0,AO12,Foglio1!A10)</f>
        <v>8</v>
      </c>
    </row>
    <row r="13" spans="1:42" ht="12.75">
      <c r="A13" s="8" t="s">
        <v>34</v>
      </c>
      <c r="B13" s="54" t="s">
        <v>27</v>
      </c>
      <c r="C13" s="13"/>
      <c r="D13" s="9"/>
      <c r="E13" s="14"/>
      <c r="F13" s="9"/>
      <c r="G13" s="9"/>
      <c r="H13" s="9"/>
      <c r="I13" s="13"/>
      <c r="J13" s="9"/>
      <c r="K13" s="14"/>
      <c r="L13" s="13"/>
      <c r="M13" s="9"/>
      <c r="N13" s="14"/>
      <c r="O13" s="13"/>
      <c r="P13" s="9"/>
      <c r="Q13" s="14"/>
      <c r="R13" s="13"/>
      <c r="S13" s="9"/>
      <c r="T13" s="14"/>
      <c r="U13" s="13"/>
      <c r="V13" s="9"/>
      <c r="W13" s="14"/>
      <c r="X13" s="9"/>
      <c r="Y13" s="9"/>
      <c r="Z13" s="9"/>
      <c r="AA13" s="13"/>
      <c r="AB13" s="9"/>
      <c r="AC13" s="14"/>
      <c r="AD13" s="13"/>
      <c r="AE13" s="9"/>
      <c r="AF13" s="14"/>
      <c r="AG13" s="18"/>
      <c r="AH13" s="19">
        <f t="shared" si="0"/>
        <v>0</v>
      </c>
      <c r="AI13" s="19">
        <f t="shared" si="1"/>
        <v>0</v>
      </c>
      <c r="AJ13" s="19">
        <f t="shared" si="2"/>
        <v>0</v>
      </c>
      <c r="AK13" s="19" t="str">
        <f t="shared" si="4"/>
        <v>ok</v>
      </c>
      <c r="AL13" s="19" t="str">
        <f t="shared" si="5"/>
        <v>ok</v>
      </c>
      <c r="AM13" s="19" t="str">
        <f t="shared" si="6"/>
        <v>ok</v>
      </c>
      <c r="AN13" s="19">
        <f t="shared" si="7"/>
        <v>0</v>
      </c>
      <c r="AO13" s="19">
        <f t="shared" si="3"/>
        <v>8</v>
      </c>
      <c r="AP13" s="20">
        <f>IF(AG13=0,AO13,Foglio1!A11)</f>
        <v>8</v>
      </c>
    </row>
    <row r="14" spans="1:42" ht="12.75">
      <c r="A14" s="8" t="s">
        <v>57</v>
      </c>
      <c r="B14" s="54" t="s">
        <v>58</v>
      </c>
      <c r="C14" s="13"/>
      <c r="D14" s="9"/>
      <c r="E14" s="14"/>
      <c r="F14" s="9"/>
      <c r="G14" s="9"/>
      <c r="H14" s="9"/>
      <c r="I14" s="13"/>
      <c r="J14" s="9"/>
      <c r="K14" s="14"/>
      <c r="L14" s="13"/>
      <c r="M14" s="9"/>
      <c r="N14" s="14"/>
      <c r="O14" s="13"/>
      <c r="P14" s="9"/>
      <c r="Q14" s="14"/>
      <c r="R14" s="13"/>
      <c r="S14" s="9"/>
      <c r="T14" s="14"/>
      <c r="U14" s="13"/>
      <c r="V14" s="9"/>
      <c r="W14" s="14"/>
      <c r="X14" s="9"/>
      <c r="Y14" s="9"/>
      <c r="Z14" s="9"/>
      <c r="AA14" s="13"/>
      <c r="AB14" s="9"/>
      <c r="AC14" s="14"/>
      <c r="AD14" s="13"/>
      <c r="AE14" s="9"/>
      <c r="AF14" s="14"/>
      <c r="AG14" s="18"/>
      <c r="AH14" s="19">
        <f t="shared" si="0"/>
        <v>0</v>
      </c>
      <c r="AI14" s="19">
        <f t="shared" si="1"/>
        <v>0</v>
      </c>
      <c r="AJ14" s="19">
        <f t="shared" si="2"/>
        <v>0</v>
      </c>
      <c r="AK14" s="19" t="str">
        <f t="shared" si="4"/>
        <v>ok</v>
      </c>
      <c r="AL14" s="19" t="str">
        <f t="shared" si="5"/>
        <v>ok</v>
      </c>
      <c r="AM14" s="19" t="str">
        <f t="shared" si="6"/>
        <v>ok</v>
      </c>
      <c r="AN14" s="19">
        <f t="shared" si="7"/>
        <v>0</v>
      </c>
      <c r="AO14" s="19">
        <f t="shared" si="3"/>
        <v>8</v>
      </c>
      <c r="AP14" s="20">
        <f>IF(AG14=0,AO14,Foglio1!A12)</f>
        <v>8</v>
      </c>
    </row>
    <row r="15" spans="1:42" ht="12.75">
      <c r="A15" s="8" t="s">
        <v>59</v>
      </c>
      <c r="B15" s="54" t="s">
        <v>41</v>
      </c>
      <c r="C15" s="13"/>
      <c r="D15" s="9"/>
      <c r="E15" s="14"/>
      <c r="F15" s="9"/>
      <c r="G15" s="9"/>
      <c r="H15" s="9"/>
      <c r="I15" s="13"/>
      <c r="J15" s="9"/>
      <c r="K15" s="14"/>
      <c r="L15" s="13"/>
      <c r="M15" s="9"/>
      <c r="N15" s="14"/>
      <c r="O15" s="13"/>
      <c r="P15" s="9"/>
      <c r="Q15" s="14"/>
      <c r="R15" s="13"/>
      <c r="S15" s="9"/>
      <c r="T15" s="14"/>
      <c r="U15" s="13"/>
      <c r="V15" s="9"/>
      <c r="W15" s="14"/>
      <c r="X15" s="9"/>
      <c r="Y15" s="9"/>
      <c r="Z15" s="9"/>
      <c r="AA15" s="13"/>
      <c r="AB15" s="9"/>
      <c r="AC15" s="14"/>
      <c r="AD15" s="13"/>
      <c r="AE15" s="9"/>
      <c r="AF15" s="14"/>
      <c r="AG15" s="18"/>
      <c r="AH15" s="19">
        <f t="shared" si="0"/>
        <v>0</v>
      </c>
      <c r="AI15" s="19">
        <f t="shared" si="1"/>
        <v>0</v>
      </c>
      <c r="AJ15" s="19">
        <f t="shared" si="2"/>
        <v>0</v>
      </c>
      <c r="AK15" s="19" t="str">
        <f t="shared" si="4"/>
        <v>ok</v>
      </c>
      <c r="AL15" s="19" t="str">
        <f t="shared" si="5"/>
        <v>ok</v>
      </c>
      <c r="AM15" s="19" t="str">
        <f t="shared" si="6"/>
        <v>ok</v>
      </c>
      <c r="AN15" s="19">
        <f t="shared" si="7"/>
        <v>0</v>
      </c>
      <c r="AO15" s="19">
        <f t="shared" si="3"/>
        <v>8</v>
      </c>
      <c r="AP15" s="20">
        <f>IF(AG15=0,AO15,Foglio1!A13)</f>
        <v>8</v>
      </c>
    </row>
    <row r="16" spans="1:42" ht="12.75">
      <c r="A16" s="8" t="s">
        <v>60</v>
      </c>
      <c r="B16" s="54" t="s">
        <v>26</v>
      </c>
      <c r="C16" s="13"/>
      <c r="D16" s="9"/>
      <c r="E16" s="14"/>
      <c r="F16" s="9"/>
      <c r="G16" s="9"/>
      <c r="H16" s="9"/>
      <c r="I16" s="13"/>
      <c r="J16" s="9"/>
      <c r="K16" s="14"/>
      <c r="L16" s="13"/>
      <c r="M16" s="9"/>
      <c r="N16" s="14"/>
      <c r="O16" s="13"/>
      <c r="P16" s="9"/>
      <c r="Q16" s="14"/>
      <c r="R16" s="13"/>
      <c r="S16" s="9"/>
      <c r="T16" s="14"/>
      <c r="U16" s="13"/>
      <c r="V16" s="9"/>
      <c r="W16" s="14"/>
      <c r="X16" s="9"/>
      <c r="Y16" s="9"/>
      <c r="Z16" s="9"/>
      <c r="AA16" s="13"/>
      <c r="AB16" s="9"/>
      <c r="AC16" s="14"/>
      <c r="AD16" s="13"/>
      <c r="AE16" s="9"/>
      <c r="AF16" s="14"/>
      <c r="AG16" s="18"/>
      <c r="AH16" s="19">
        <f t="shared" si="0"/>
        <v>0</v>
      </c>
      <c r="AI16" s="19">
        <f t="shared" si="1"/>
        <v>0</v>
      </c>
      <c r="AJ16" s="19">
        <f t="shared" si="2"/>
        <v>0</v>
      </c>
      <c r="AK16" s="19" t="str">
        <f t="shared" si="4"/>
        <v>ok</v>
      </c>
      <c r="AL16" s="19" t="str">
        <f t="shared" si="5"/>
        <v>ok</v>
      </c>
      <c r="AM16" s="19" t="str">
        <f t="shared" si="6"/>
        <v>ok</v>
      </c>
      <c r="AN16" s="19">
        <f t="shared" si="7"/>
        <v>0</v>
      </c>
      <c r="AO16" s="19">
        <f t="shared" si="3"/>
        <v>8</v>
      </c>
      <c r="AP16" s="20">
        <f>IF(AG16=0,AO16,Foglio1!A14)</f>
        <v>8</v>
      </c>
    </row>
    <row r="17" spans="1:42" ht="12.75">
      <c r="A17" s="8" t="s">
        <v>61</v>
      </c>
      <c r="B17" s="54" t="s">
        <v>28</v>
      </c>
      <c r="C17" s="13"/>
      <c r="D17" s="9"/>
      <c r="E17" s="14"/>
      <c r="F17" s="9"/>
      <c r="G17" s="9"/>
      <c r="H17" s="9"/>
      <c r="I17" s="13"/>
      <c r="J17" s="9"/>
      <c r="K17" s="14"/>
      <c r="L17" s="13"/>
      <c r="M17" s="9"/>
      <c r="N17" s="14"/>
      <c r="O17" s="13"/>
      <c r="P17" s="9"/>
      <c r="Q17" s="14"/>
      <c r="R17" s="13"/>
      <c r="S17" s="9"/>
      <c r="T17" s="14"/>
      <c r="U17" s="13"/>
      <c r="V17" s="9"/>
      <c r="W17" s="14"/>
      <c r="X17" s="9"/>
      <c r="Y17" s="9"/>
      <c r="Z17" s="9"/>
      <c r="AA17" s="13"/>
      <c r="AB17" s="9"/>
      <c r="AC17" s="14"/>
      <c r="AD17" s="13"/>
      <c r="AE17" s="9"/>
      <c r="AF17" s="14"/>
      <c r="AG17" s="18"/>
      <c r="AH17" s="19">
        <f aca="true" t="shared" si="8" ref="AH17:AH23">(C17+F17+I17+L17)/4</f>
        <v>0</v>
      </c>
      <c r="AI17" s="19">
        <f aca="true" t="shared" si="9" ref="AI17:AI23">(D17+G17+J17+M17)/4</f>
        <v>0</v>
      </c>
      <c r="AJ17" s="19">
        <f aca="true" t="shared" si="10" ref="AJ17:AJ23">(E17+H17+K17+N17)/4</f>
        <v>0</v>
      </c>
      <c r="AK17" s="19" t="str">
        <f aca="true" t="shared" si="11" ref="AK17:AK23">IF(AH17&lt;=4,"ok","no")</f>
        <v>ok</v>
      </c>
      <c r="AL17" s="19" t="str">
        <f aca="true" t="shared" si="12" ref="AL17:AL23">IF(AI17&lt;=0.75,"ok","no")</f>
        <v>ok</v>
      </c>
      <c r="AM17" s="19" t="str">
        <f aca="true" t="shared" si="13" ref="AM17:AM23">IF(AJ17&lt;=0.75,"ok","no")</f>
        <v>ok</v>
      </c>
      <c r="AN17" s="19">
        <f aca="true" t="shared" si="14" ref="AN17:AN23">COUNTIF(AK17:AM17,"NO")</f>
        <v>0</v>
      </c>
      <c r="AO17" s="19">
        <f aca="true" t="shared" si="15" ref="AO17:AO23">IF(AN17=0,8,7)</f>
        <v>8</v>
      </c>
      <c r="AP17" s="20">
        <f>IF(AG17=0,AO17,Foglio1!A15)</f>
        <v>8</v>
      </c>
    </row>
    <row r="18" spans="1:42" ht="12.75">
      <c r="A18" s="8" t="s">
        <v>62</v>
      </c>
      <c r="B18" s="54" t="s">
        <v>63</v>
      </c>
      <c r="C18" s="13"/>
      <c r="D18" s="9"/>
      <c r="E18" s="14"/>
      <c r="F18" s="9"/>
      <c r="G18" s="9"/>
      <c r="H18" s="9"/>
      <c r="I18" s="13"/>
      <c r="J18" s="9"/>
      <c r="K18" s="14"/>
      <c r="L18" s="13"/>
      <c r="M18" s="9"/>
      <c r="N18" s="14"/>
      <c r="O18" s="13"/>
      <c r="P18" s="9"/>
      <c r="Q18" s="14"/>
      <c r="R18" s="13"/>
      <c r="S18" s="9"/>
      <c r="T18" s="14"/>
      <c r="U18" s="13"/>
      <c r="V18" s="9"/>
      <c r="W18" s="14"/>
      <c r="X18" s="9"/>
      <c r="Y18" s="9"/>
      <c r="Z18" s="9"/>
      <c r="AA18" s="13"/>
      <c r="AB18" s="9"/>
      <c r="AC18" s="14"/>
      <c r="AD18" s="13"/>
      <c r="AE18" s="9"/>
      <c r="AF18" s="14"/>
      <c r="AG18" s="18"/>
      <c r="AH18" s="19">
        <f t="shared" si="8"/>
        <v>0</v>
      </c>
      <c r="AI18" s="19">
        <f t="shared" si="9"/>
        <v>0</v>
      </c>
      <c r="AJ18" s="19">
        <f t="shared" si="10"/>
        <v>0</v>
      </c>
      <c r="AK18" s="19" t="str">
        <f t="shared" si="11"/>
        <v>ok</v>
      </c>
      <c r="AL18" s="19" t="str">
        <f t="shared" si="12"/>
        <v>ok</v>
      </c>
      <c r="AM18" s="19" t="str">
        <f t="shared" si="13"/>
        <v>ok</v>
      </c>
      <c r="AN18" s="19">
        <f t="shared" si="14"/>
        <v>0</v>
      </c>
      <c r="AO18" s="19">
        <f t="shared" si="15"/>
        <v>8</v>
      </c>
      <c r="AP18" s="20">
        <f>IF(AG18=0,AO18,Foglio1!A16)</f>
        <v>8</v>
      </c>
    </row>
    <row r="19" spans="1:42" ht="12.75">
      <c r="A19" s="8" t="s">
        <v>38</v>
      </c>
      <c r="B19" s="54" t="s">
        <v>30</v>
      </c>
      <c r="C19" s="13"/>
      <c r="D19" s="9"/>
      <c r="E19" s="14"/>
      <c r="F19" s="9"/>
      <c r="G19" s="9"/>
      <c r="H19" s="9"/>
      <c r="I19" s="13"/>
      <c r="J19" s="9"/>
      <c r="K19" s="14"/>
      <c r="L19" s="13"/>
      <c r="M19" s="9"/>
      <c r="N19" s="14"/>
      <c r="O19" s="13"/>
      <c r="P19" s="9"/>
      <c r="Q19" s="14"/>
      <c r="R19" s="13"/>
      <c r="S19" s="9"/>
      <c r="T19" s="14"/>
      <c r="U19" s="13"/>
      <c r="V19" s="9"/>
      <c r="W19" s="14"/>
      <c r="X19" s="9"/>
      <c r="Y19" s="9"/>
      <c r="Z19" s="9"/>
      <c r="AA19" s="13"/>
      <c r="AB19" s="9"/>
      <c r="AC19" s="14"/>
      <c r="AD19" s="13"/>
      <c r="AE19" s="9"/>
      <c r="AF19" s="14"/>
      <c r="AG19" s="18"/>
      <c r="AH19" s="19">
        <f t="shared" si="8"/>
        <v>0</v>
      </c>
      <c r="AI19" s="19">
        <f t="shared" si="9"/>
        <v>0</v>
      </c>
      <c r="AJ19" s="19">
        <f t="shared" si="10"/>
        <v>0</v>
      </c>
      <c r="AK19" s="19" t="str">
        <f t="shared" si="11"/>
        <v>ok</v>
      </c>
      <c r="AL19" s="19" t="str">
        <f t="shared" si="12"/>
        <v>ok</v>
      </c>
      <c r="AM19" s="19" t="str">
        <f t="shared" si="13"/>
        <v>ok</v>
      </c>
      <c r="AN19" s="19">
        <f t="shared" si="14"/>
        <v>0</v>
      </c>
      <c r="AO19" s="19">
        <f t="shared" si="15"/>
        <v>8</v>
      </c>
      <c r="AP19" s="20">
        <f>IF(AG19=0,AO19,Foglio1!A17)</f>
        <v>8</v>
      </c>
    </row>
    <row r="20" spans="1:42" ht="12.75">
      <c r="A20" s="8" t="s">
        <v>64</v>
      </c>
      <c r="B20" s="54" t="s">
        <v>65</v>
      </c>
      <c r="C20" s="13"/>
      <c r="D20" s="9"/>
      <c r="E20" s="14"/>
      <c r="F20" s="9"/>
      <c r="G20" s="9"/>
      <c r="H20" s="9"/>
      <c r="I20" s="13"/>
      <c r="J20" s="9"/>
      <c r="K20" s="14"/>
      <c r="L20" s="13"/>
      <c r="M20" s="9"/>
      <c r="N20" s="14"/>
      <c r="O20" s="13"/>
      <c r="P20" s="9"/>
      <c r="Q20" s="14"/>
      <c r="R20" s="13"/>
      <c r="S20" s="9"/>
      <c r="T20" s="14"/>
      <c r="U20" s="13"/>
      <c r="V20" s="9"/>
      <c r="W20" s="14"/>
      <c r="X20" s="9"/>
      <c r="Y20" s="9"/>
      <c r="Z20" s="9"/>
      <c r="AA20" s="13"/>
      <c r="AB20" s="9"/>
      <c r="AC20" s="14"/>
      <c r="AD20" s="13"/>
      <c r="AE20" s="9"/>
      <c r="AF20" s="14"/>
      <c r="AG20" s="18"/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 t="str">
        <f t="shared" si="11"/>
        <v>ok</v>
      </c>
      <c r="AL20" s="19" t="str">
        <f t="shared" si="12"/>
        <v>ok</v>
      </c>
      <c r="AM20" s="19" t="str">
        <f t="shared" si="13"/>
        <v>ok</v>
      </c>
      <c r="AN20" s="19">
        <f t="shared" si="14"/>
        <v>0</v>
      </c>
      <c r="AO20" s="19">
        <f t="shared" si="15"/>
        <v>8</v>
      </c>
      <c r="AP20" s="20">
        <f>IF(AG20=0,AO20,Foglio1!A18)</f>
        <v>8</v>
      </c>
    </row>
    <row r="21" spans="1:42" ht="12.75">
      <c r="A21" s="8" t="s">
        <v>66</v>
      </c>
      <c r="B21" s="54" t="s">
        <v>67</v>
      </c>
      <c r="C21" s="13"/>
      <c r="D21" s="9"/>
      <c r="E21" s="14"/>
      <c r="F21" s="9"/>
      <c r="G21" s="9"/>
      <c r="H21" s="9"/>
      <c r="I21" s="13"/>
      <c r="J21" s="9"/>
      <c r="K21" s="14"/>
      <c r="L21" s="13"/>
      <c r="M21" s="9"/>
      <c r="N21" s="14"/>
      <c r="O21" s="13"/>
      <c r="P21" s="9"/>
      <c r="Q21" s="14"/>
      <c r="R21" s="13"/>
      <c r="S21" s="9"/>
      <c r="T21" s="14"/>
      <c r="U21" s="13"/>
      <c r="V21" s="9"/>
      <c r="W21" s="14"/>
      <c r="X21" s="9"/>
      <c r="Y21" s="9"/>
      <c r="Z21" s="9"/>
      <c r="AA21" s="13"/>
      <c r="AB21" s="9"/>
      <c r="AC21" s="14"/>
      <c r="AD21" s="13"/>
      <c r="AE21" s="9"/>
      <c r="AF21" s="14"/>
      <c r="AG21" s="18"/>
      <c r="AH21" s="19">
        <f t="shared" si="8"/>
        <v>0</v>
      </c>
      <c r="AI21" s="19">
        <f t="shared" si="9"/>
        <v>0</v>
      </c>
      <c r="AJ21" s="19">
        <f t="shared" si="10"/>
        <v>0</v>
      </c>
      <c r="AK21" s="19" t="str">
        <f t="shared" si="11"/>
        <v>ok</v>
      </c>
      <c r="AL21" s="19" t="str">
        <f t="shared" si="12"/>
        <v>ok</v>
      </c>
      <c r="AM21" s="19" t="str">
        <f t="shared" si="13"/>
        <v>ok</v>
      </c>
      <c r="AN21" s="19">
        <f t="shared" si="14"/>
        <v>0</v>
      </c>
      <c r="AO21" s="19">
        <f t="shared" si="15"/>
        <v>8</v>
      </c>
      <c r="AP21" s="20">
        <f>IF(AG21=0,AO21,Foglio1!A19)</f>
        <v>8</v>
      </c>
    </row>
    <row r="22" spans="1:42" ht="12.75">
      <c r="A22" s="8" t="s">
        <v>68</v>
      </c>
      <c r="B22" s="54" t="s">
        <v>29</v>
      </c>
      <c r="C22" s="13"/>
      <c r="D22" s="9"/>
      <c r="E22" s="14"/>
      <c r="F22" s="9"/>
      <c r="G22" s="9"/>
      <c r="H22" s="9"/>
      <c r="I22" s="13"/>
      <c r="J22" s="9"/>
      <c r="K22" s="14"/>
      <c r="L22" s="13"/>
      <c r="M22" s="9"/>
      <c r="N22" s="14"/>
      <c r="O22" s="13"/>
      <c r="P22" s="9"/>
      <c r="Q22" s="14"/>
      <c r="R22" s="13"/>
      <c r="S22" s="9"/>
      <c r="T22" s="14"/>
      <c r="U22" s="13"/>
      <c r="V22" s="9"/>
      <c r="W22" s="14"/>
      <c r="X22" s="9"/>
      <c r="Y22" s="9"/>
      <c r="Z22" s="9"/>
      <c r="AA22" s="13"/>
      <c r="AB22" s="9"/>
      <c r="AC22" s="14"/>
      <c r="AD22" s="13"/>
      <c r="AE22" s="9"/>
      <c r="AF22" s="14"/>
      <c r="AG22" s="18"/>
      <c r="AH22" s="19">
        <f t="shared" si="8"/>
        <v>0</v>
      </c>
      <c r="AI22" s="19">
        <f t="shared" si="9"/>
        <v>0</v>
      </c>
      <c r="AJ22" s="19">
        <f t="shared" si="10"/>
        <v>0</v>
      </c>
      <c r="AK22" s="19" t="str">
        <f t="shared" si="11"/>
        <v>ok</v>
      </c>
      <c r="AL22" s="19" t="str">
        <f t="shared" si="12"/>
        <v>ok</v>
      </c>
      <c r="AM22" s="19" t="str">
        <f t="shared" si="13"/>
        <v>ok</v>
      </c>
      <c r="AN22" s="19">
        <f t="shared" si="14"/>
        <v>0</v>
      </c>
      <c r="AO22" s="19">
        <f t="shared" si="15"/>
        <v>8</v>
      </c>
      <c r="AP22" s="20">
        <f>IF(AG22=0,AO22,Foglio1!A20)</f>
        <v>8</v>
      </c>
    </row>
    <row r="23" spans="1:42" ht="12.75">
      <c r="A23" s="8" t="s">
        <v>35</v>
      </c>
      <c r="B23" s="54" t="s">
        <v>69</v>
      </c>
      <c r="C23" s="13"/>
      <c r="D23" s="9"/>
      <c r="E23" s="14"/>
      <c r="F23" s="9"/>
      <c r="G23" s="9"/>
      <c r="H23" s="9"/>
      <c r="I23" s="13"/>
      <c r="J23" s="9"/>
      <c r="K23" s="14"/>
      <c r="L23" s="13"/>
      <c r="M23" s="9"/>
      <c r="N23" s="14"/>
      <c r="O23" s="13"/>
      <c r="P23" s="9"/>
      <c r="Q23" s="14"/>
      <c r="R23" s="13"/>
      <c r="S23" s="9"/>
      <c r="T23" s="14"/>
      <c r="U23" s="13"/>
      <c r="V23" s="9"/>
      <c r="W23" s="14"/>
      <c r="X23" s="9"/>
      <c r="Y23" s="9"/>
      <c r="Z23" s="9"/>
      <c r="AA23" s="13"/>
      <c r="AB23" s="9"/>
      <c r="AC23" s="14"/>
      <c r="AD23" s="13"/>
      <c r="AE23" s="9"/>
      <c r="AF23" s="14"/>
      <c r="AG23" s="18"/>
      <c r="AH23" s="19">
        <f t="shared" si="8"/>
        <v>0</v>
      </c>
      <c r="AI23" s="19">
        <f t="shared" si="9"/>
        <v>0</v>
      </c>
      <c r="AJ23" s="19">
        <f t="shared" si="10"/>
        <v>0</v>
      </c>
      <c r="AK23" s="19" t="str">
        <f t="shared" si="11"/>
        <v>ok</v>
      </c>
      <c r="AL23" s="19" t="str">
        <f t="shared" si="12"/>
        <v>ok</v>
      </c>
      <c r="AM23" s="19" t="str">
        <f t="shared" si="13"/>
        <v>ok</v>
      </c>
      <c r="AN23" s="19">
        <f t="shared" si="14"/>
        <v>0</v>
      </c>
      <c r="AO23" s="19">
        <f t="shared" si="15"/>
        <v>8</v>
      </c>
      <c r="AP23" s="20">
        <f>IF(AG23=0,AO23,Foglio1!A21)</f>
        <v>8</v>
      </c>
    </row>
    <row r="24" spans="1:42" ht="12.75">
      <c r="A24" s="8" t="s">
        <v>70</v>
      </c>
      <c r="B24" s="54" t="s">
        <v>36</v>
      </c>
      <c r="C24" s="13"/>
      <c r="D24" s="9"/>
      <c r="E24" s="14"/>
      <c r="F24" s="9"/>
      <c r="G24" s="9"/>
      <c r="H24" s="9"/>
      <c r="I24" s="13"/>
      <c r="J24" s="9"/>
      <c r="K24" s="14"/>
      <c r="L24" s="13"/>
      <c r="M24" s="9"/>
      <c r="N24" s="14"/>
      <c r="O24" s="13"/>
      <c r="P24" s="9"/>
      <c r="Q24" s="14"/>
      <c r="R24" s="13"/>
      <c r="S24" s="9"/>
      <c r="T24" s="14"/>
      <c r="U24" s="13"/>
      <c r="V24" s="9"/>
      <c r="W24" s="14"/>
      <c r="X24" s="9"/>
      <c r="Y24" s="9"/>
      <c r="Z24" s="9"/>
      <c r="AA24" s="13"/>
      <c r="AB24" s="9"/>
      <c r="AC24" s="14"/>
      <c r="AD24" s="13"/>
      <c r="AE24" s="9"/>
      <c r="AF24" s="14"/>
      <c r="AG24" s="18"/>
      <c r="AH24" s="19">
        <f aca="true" t="shared" si="16" ref="AH24:AH29">(C24+F24+I24+L24)/4</f>
        <v>0</v>
      </c>
      <c r="AI24" s="19">
        <f aca="true" t="shared" si="17" ref="AI24:AI29">(D24+G24+J24+M24)/4</f>
        <v>0</v>
      </c>
      <c r="AJ24" s="19">
        <f aca="true" t="shared" si="18" ref="AJ24:AJ29">(E24+H24+K24+N24)/4</f>
        <v>0</v>
      </c>
      <c r="AK24" s="19" t="str">
        <f aca="true" t="shared" si="19" ref="AK24:AK29">IF(AH24&lt;=4,"ok","no")</f>
        <v>ok</v>
      </c>
      <c r="AL24" s="19" t="str">
        <f aca="true" t="shared" si="20" ref="AL24:AL29">IF(AI24&lt;=0.75,"ok","no")</f>
        <v>ok</v>
      </c>
      <c r="AM24" s="19" t="str">
        <f aca="true" t="shared" si="21" ref="AM24:AM29">IF(AJ24&lt;=0.75,"ok","no")</f>
        <v>ok</v>
      </c>
      <c r="AN24" s="19">
        <f aca="true" t="shared" si="22" ref="AN24:AN29">COUNTIF(AK24:AM24,"NO")</f>
        <v>0</v>
      </c>
      <c r="AO24" s="19">
        <f aca="true" t="shared" si="23" ref="AO24:AO29">IF(AN24=0,8,7)</f>
        <v>8</v>
      </c>
      <c r="AP24" s="20">
        <f>IF(AG24=0,AO24,Foglio1!A22)</f>
        <v>8</v>
      </c>
    </row>
    <row r="25" spans="1:42" ht="12.75">
      <c r="A25" s="8" t="s">
        <v>71</v>
      </c>
      <c r="B25" s="54" t="s">
        <v>72</v>
      </c>
      <c r="C25" s="13"/>
      <c r="D25" s="9"/>
      <c r="E25" s="14"/>
      <c r="F25" s="9"/>
      <c r="G25" s="9"/>
      <c r="H25" s="9"/>
      <c r="I25" s="13"/>
      <c r="J25" s="9"/>
      <c r="K25" s="14"/>
      <c r="L25" s="13"/>
      <c r="M25" s="9"/>
      <c r="N25" s="14"/>
      <c r="O25" s="13"/>
      <c r="P25" s="9"/>
      <c r="Q25" s="14"/>
      <c r="R25" s="13"/>
      <c r="S25" s="9"/>
      <c r="T25" s="14"/>
      <c r="U25" s="13"/>
      <c r="V25" s="9"/>
      <c r="W25" s="14"/>
      <c r="X25" s="9"/>
      <c r="Y25" s="9"/>
      <c r="Z25" s="9"/>
      <c r="AA25" s="13"/>
      <c r="AB25" s="9"/>
      <c r="AC25" s="14"/>
      <c r="AD25" s="13"/>
      <c r="AE25" s="9"/>
      <c r="AF25" s="14"/>
      <c r="AG25" s="18"/>
      <c r="AH25" s="19">
        <f t="shared" si="16"/>
        <v>0</v>
      </c>
      <c r="AI25" s="19">
        <f t="shared" si="17"/>
        <v>0</v>
      </c>
      <c r="AJ25" s="19">
        <f t="shared" si="18"/>
        <v>0</v>
      </c>
      <c r="AK25" s="19" t="str">
        <f t="shared" si="19"/>
        <v>ok</v>
      </c>
      <c r="AL25" s="19" t="str">
        <f t="shared" si="20"/>
        <v>ok</v>
      </c>
      <c r="AM25" s="19" t="str">
        <f t="shared" si="21"/>
        <v>ok</v>
      </c>
      <c r="AN25" s="19">
        <f t="shared" si="22"/>
        <v>0</v>
      </c>
      <c r="AO25" s="19">
        <f t="shared" si="23"/>
        <v>8</v>
      </c>
      <c r="AP25" s="20">
        <f>IF(AG25=0,AO25,Foglio1!A23)</f>
        <v>8</v>
      </c>
    </row>
    <row r="26" spans="1:42" ht="12.75">
      <c r="A26" s="8" t="s">
        <v>73</v>
      </c>
      <c r="B26" s="54" t="s">
        <v>42</v>
      </c>
      <c r="C26" s="13"/>
      <c r="D26" s="9"/>
      <c r="E26" s="14"/>
      <c r="F26" s="9"/>
      <c r="G26" s="9"/>
      <c r="H26" s="9"/>
      <c r="I26" s="13"/>
      <c r="J26" s="9"/>
      <c r="K26" s="14"/>
      <c r="L26" s="13"/>
      <c r="M26" s="9"/>
      <c r="N26" s="14"/>
      <c r="O26" s="13"/>
      <c r="P26" s="9"/>
      <c r="Q26" s="14"/>
      <c r="R26" s="13"/>
      <c r="S26" s="9"/>
      <c r="T26" s="14"/>
      <c r="U26" s="13"/>
      <c r="V26" s="9"/>
      <c r="W26" s="14"/>
      <c r="X26" s="9"/>
      <c r="Y26" s="9"/>
      <c r="Z26" s="9"/>
      <c r="AA26" s="13"/>
      <c r="AB26" s="9"/>
      <c r="AC26" s="14"/>
      <c r="AD26" s="13"/>
      <c r="AE26" s="9"/>
      <c r="AF26" s="14"/>
      <c r="AG26" s="18"/>
      <c r="AH26" s="19">
        <f t="shared" si="16"/>
        <v>0</v>
      </c>
      <c r="AI26" s="19">
        <f t="shared" si="17"/>
        <v>0</v>
      </c>
      <c r="AJ26" s="19">
        <f t="shared" si="18"/>
        <v>0</v>
      </c>
      <c r="AK26" s="19" t="str">
        <f t="shared" si="19"/>
        <v>ok</v>
      </c>
      <c r="AL26" s="19" t="str">
        <f t="shared" si="20"/>
        <v>ok</v>
      </c>
      <c r="AM26" s="19" t="str">
        <f t="shared" si="21"/>
        <v>ok</v>
      </c>
      <c r="AN26" s="19">
        <f t="shared" si="22"/>
        <v>0</v>
      </c>
      <c r="AO26" s="19">
        <f t="shared" si="23"/>
        <v>8</v>
      </c>
      <c r="AP26" s="20">
        <f>IF(AG26=0,AO26,Foglio1!A24)</f>
        <v>8</v>
      </c>
    </row>
    <row r="27" spans="1:42" ht="12.75">
      <c r="A27" s="8" t="s">
        <v>74</v>
      </c>
      <c r="B27" s="54" t="s">
        <v>75</v>
      </c>
      <c r="C27" s="13"/>
      <c r="D27" s="9"/>
      <c r="E27" s="14"/>
      <c r="F27" s="9"/>
      <c r="G27" s="9"/>
      <c r="H27" s="9"/>
      <c r="I27" s="13"/>
      <c r="J27" s="9"/>
      <c r="K27" s="14"/>
      <c r="L27" s="13"/>
      <c r="M27" s="9"/>
      <c r="N27" s="14"/>
      <c r="O27" s="13"/>
      <c r="P27" s="9"/>
      <c r="Q27" s="14"/>
      <c r="R27" s="13"/>
      <c r="S27" s="9"/>
      <c r="T27" s="14"/>
      <c r="U27" s="13"/>
      <c r="V27" s="9"/>
      <c r="W27" s="14"/>
      <c r="X27" s="9"/>
      <c r="Y27" s="9"/>
      <c r="Z27" s="9"/>
      <c r="AA27" s="13"/>
      <c r="AB27" s="9"/>
      <c r="AC27" s="14"/>
      <c r="AD27" s="13"/>
      <c r="AE27" s="9"/>
      <c r="AF27" s="14"/>
      <c r="AG27" s="18"/>
      <c r="AH27" s="19">
        <f t="shared" si="16"/>
        <v>0</v>
      </c>
      <c r="AI27" s="19">
        <f t="shared" si="17"/>
        <v>0</v>
      </c>
      <c r="AJ27" s="19">
        <f t="shared" si="18"/>
        <v>0</v>
      </c>
      <c r="AK27" s="19" t="str">
        <f t="shared" si="19"/>
        <v>ok</v>
      </c>
      <c r="AL27" s="19" t="str">
        <f t="shared" si="20"/>
        <v>ok</v>
      </c>
      <c r="AM27" s="19" t="str">
        <f t="shared" si="21"/>
        <v>ok</v>
      </c>
      <c r="AN27" s="19">
        <f t="shared" si="22"/>
        <v>0</v>
      </c>
      <c r="AO27" s="19">
        <f t="shared" si="23"/>
        <v>8</v>
      </c>
      <c r="AP27" s="20">
        <f>IF(AG27=0,AO27,Foglio1!A25)</f>
        <v>8</v>
      </c>
    </row>
    <row r="28" spans="1:42" ht="12.75">
      <c r="A28" s="8" t="s">
        <v>76</v>
      </c>
      <c r="B28" s="54" t="s">
        <v>40</v>
      </c>
      <c r="C28" s="13"/>
      <c r="D28" s="9"/>
      <c r="E28" s="14"/>
      <c r="F28" s="9"/>
      <c r="G28" s="9"/>
      <c r="H28" s="9"/>
      <c r="I28" s="13"/>
      <c r="J28" s="9"/>
      <c r="K28" s="14"/>
      <c r="L28" s="13"/>
      <c r="M28" s="9"/>
      <c r="N28" s="14"/>
      <c r="O28" s="13"/>
      <c r="P28" s="9"/>
      <c r="Q28" s="14"/>
      <c r="R28" s="13"/>
      <c r="S28" s="9"/>
      <c r="T28" s="14"/>
      <c r="U28" s="13"/>
      <c r="V28" s="9"/>
      <c r="W28" s="14"/>
      <c r="X28" s="9"/>
      <c r="Y28" s="9"/>
      <c r="Z28" s="9"/>
      <c r="AA28" s="13"/>
      <c r="AB28" s="9"/>
      <c r="AC28" s="14"/>
      <c r="AD28" s="13"/>
      <c r="AE28" s="9"/>
      <c r="AF28" s="14"/>
      <c r="AG28" s="18"/>
      <c r="AH28" s="19">
        <f t="shared" si="16"/>
        <v>0</v>
      </c>
      <c r="AI28" s="19">
        <f t="shared" si="17"/>
        <v>0</v>
      </c>
      <c r="AJ28" s="19">
        <f t="shared" si="18"/>
        <v>0</v>
      </c>
      <c r="AK28" s="19" t="str">
        <f t="shared" si="19"/>
        <v>ok</v>
      </c>
      <c r="AL28" s="19" t="str">
        <f t="shared" si="20"/>
        <v>ok</v>
      </c>
      <c r="AM28" s="19" t="str">
        <f t="shared" si="21"/>
        <v>ok</v>
      </c>
      <c r="AN28" s="19">
        <f t="shared" si="22"/>
        <v>0</v>
      </c>
      <c r="AO28" s="19">
        <f t="shared" si="23"/>
        <v>8</v>
      </c>
      <c r="AP28" s="20">
        <f>IF(AG28=0,AO28,Foglio1!A26)</f>
        <v>8</v>
      </c>
    </row>
    <row r="29" spans="1:42" ht="12.75">
      <c r="A29" s="10" t="s">
        <v>44</v>
      </c>
      <c r="B29" s="55" t="s">
        <v>77</v>
      </c>
      <c r="C29" s="13"/>
      <c r="D29" s="9"/>
      <c r="E29" s="14"/>
      <c r="F29" s="9"/>
      <c r="G29" s="9"/>
      <c r="H29" s="9"/>
      <c r="I29" s="13"/>
      <c r="J29" s="9"/>
      <c r="K29" s="14"/>
      <c r="L29" s="13"/>
      <c r="M29" s="9"/>
      <c r="N29" s="14"/>
      <c r="O29" s="13"/>
      <c r="P29" s="9"/>
      <c r="Q29" s="14"/>
      <c r="R29" s="13"/>
      <c r="S29" s="9"/>
      <c r="T29" s="14"/>
      <c r="U29" s="13"/>
      <c r="V29" s="9"/>
      <c r="W29" s="14"/>
      <c r="X29" s="9"/>
      <c r="Y29" s="9"/>
      <c r="Z29" s="9"/>
      <c r="AA29" s="13"/>
      <c r="AB29" s="9"/>
      <c r="AC29" s="14"/>
      <c r="AD29" s="13"/>
      <c r="AE29" s="9"/>
      <c r="AF29" s="14"/>
      <c r="AG29" s="18"/>
      <c r="AH29" s="19">
        <f t="shared" si="16"/>
        <v>0</v>
      </c>
      <c r="AI29" s="19">
        <f t="shared" si="17"/>
        <v>0</v>
      </c>
      <c r="AJ29" s="19">
        <f t="shared" si="18"/>
        <v>0</v>
      </c>
      <c r="AK29" s="19" t="str">
        <f t="shared" si="19"/>
        <v>ok</v>
      </c>
      <c r="AL29" s="19" t="str">
        <f t="shared" si="20"/>
        <v>ok</v>
      </c>
      <c r="AM29" s="19" t="str">
        <f t="shared" si="21"/>
        <v>ok</v>
      </c>
      <c r="AN29" s="19">
        <f t="shared" si="22"/>
        <v>0</v>
      </c>
      <c r="AO29" s="19">
        <f t="shared" si="23"/>
        <v>8</v>
      </c>
      <c r="AP29" s="20">
        <f>IF(AG29=0,AO29,Foglio1!A27)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1" max="1" width="23.8515625" style="27" customWidth="1"/>
    <col min="2" max="2" width="25.00390625" style="27" customWidth="1"/>
    <col min="3" max="3" width="10.57421875" style="48" customWidth="1"/>
    <col min="4" max="4" width="9.140625" style="48" customWidth="1"/>
    <col min="5" max="16384" width="9.140625" style="27" customWidth="1"/>
  </cols>
  <sheetData>
    <row r="1" spans="1:4" ht="15">
      <c r="A1" s="50" t="s">
        <v>24</v>
      </c>
      <c r="B1" s="51"/>
      <c r="C1" s="51"/>
      <c r="D1" s="52"/>
    </row>
    <row r="2" spans="1:4" ht="15">
      <c r="A2" s="28" t="s">
        <v>25</v>
      </c>
      <c r="B2" s="29" t="s">
        <v>78</v>
      </c>
      <c r="C2" s="25"/>
      <c r="D2" s="26"/>
    </row>
    <row r="3" spans="1:4" ht="15">
      <c r="A3" s="30"/>
      <c r="B3" s="31"/>
      <c r="C3" s="32"/>
      <c r="D3" s="33"/>
    </row>
    <row r="4" spans="1:4" ht="15">
      <c r="A4" s="34" t="str">
        <f>2a2!A2</f>
        <v>Cognome</v>
      </c>
      <c r="B4" s="34" t="str">
        <f>2a2!B2</f>
        <v>Nome</v>
      </c>
      <c r="C4" s="35" t="str">
        <f>2a2!AG2</f>
        <v>NG</v>
      </c>
      <c r="D4" s="35" t="str">
        <f>2a2!AP2</f>
        <v>condotta</v>
      </c>
    </row>
    <row r="5" spans="1:4" ht="15">
      <c r="A5" s="36" t="str">
        <f>2a2!A3</f>
        <v>BASTIANELLO</v>
      </c>
      <c r="B5" s="37" t="str">
        <f>2a2!B3</f>
        <v>GIULIA</v>
      </c>
      <c r="C5" s="38">
        <f>2a2!AG3</f>
        <v>0</v>
      </c>
      <c r="D5" s="39">
        <f>2a2!AP3</f>
        <v>8</v>
      </c>
    </row>
    <row r="6" spans="1:4" ht="15">
      <c r="A6" s="40" t="str">
        <f>2a2!A4</f>
        <v>BENETTI</v>
      </c>
      <c r="B6" s="41" t="str">
        <f>2a2!B4</f>
        <v>ELEONORA</v>
      </c>
      <c r="C6" s="42">
        <f>2a2!AG4</f>
        <v>0</v>
      </c>
      <c r="D6" s="43">
        <f>2a2!AP4</f>
        <v>8</v>
      </c>
    </row>
    <row r="7" spans="1:4" ht="15">
      <c r="A7" s="40" t="str">
        <f>2a2!A5</f>
        <v>CALEARO</v>
      </c>
      <c r="B7" s="41" t="str">
        <f>2a2!B5</f>
        <v>LISA</v>
      </c>
      <c r="C7" s="42">
        <f>2a2!AG5</f>
        <v>0</v>
      </c>
      <c r="D7" s="43">
        <f>2a2!AP5</f>
        <v>8</v>
      </c>
    </row>
    <row r="8" spans="1:4" ht="15">
      <c r="A8" s="40" t="str">
        <f>2a2!A6</f>
        <v>CAPITANI</v>
      </c>
      <c r="B8" s="41" t="str">
        <f>2a2!B6</f>
        <v>FEDERICO</v>
      </c>
      <c r="C8" s="42">
        <f>2a2!AG6</f>
        <v>0</v>
      </c>
      <c r="D8" s="43">
        <f>2a2!AP6</f>
        <v>8</v>
      </c>
    </row>
    <row r="9" spans="1:4" ht="15">
      <c r="A9" s="40" t="str">
        <f>2a2!A7</f>
        <v>CONCATO</v>
      </c>
      <c r="B9" s="41" t="str">
        <f>2a2!B7</f>
        <v>FRANCESCO</v>
      </c>
      <c r="C9" s="42">
        <f>2a2!AG7</f>
        <v>0</v>
      </c>
      <c r="D9" s="43">
        <f>2a2!AP7</f>
        <v>8</v>
      </c>
    </row>
    <row r="10" spans="1:4" ht="15">
      <c r="A10" s="40" t="str">
        <f>2a2!A8</f>
        <v>DAL MASO</v>
      </c>
      <c r="B10" s="41" t="str">
        <f>2a2!B8</f>
        <v>MICHELE</v>
      </c>
      <c r="C10" s="42">
        <f>2a2!AG8</f>
        <v>0</v>
      </c>
      <c r="D10" s="43">
        <f>2a2!AP8</f>
        <v>8</v>
      </c>
    </row>
    <row r="11" spans="1:4" ht="15">
      <c r="A11" s="40" t="str">
        <f>2a2!A9</f>
        <v>DE MARZI</v>
      </c>
      <c r="B11" s="41" t="str">
        <f>2a2!B9</f>
        <v>LUIGI</v>
      </c>
      <c r="C11" s="42">
        <f>2a2!AG9</f>
        <v>0</v>
      </c>
      <c r="D11" s="43">
        <f>2a2!AP9</f>
        <v>8</v>
      </c>
    </row>
    <row r="12" spans="1:4" ht="15">
      <c r="A12" s="40" t="str">
        <f>2a2!A10</f>
        <v>DE SALVO </v>
      </c>
      <c r="B12" s="41" t="str">
        <f>2a2!B10</f>
        <v>AURORA</v>
      </c>
      <c r="C12" s="42">
        <f>2a2!AG10</f>
        <v>0</v>
      </c>
      <c r="D12" s="43">
        <f>2a2!AP10</f>
        <v>8</v>
      </c>
    </row>
    <row r="13" spans="1:4" ht="15">
      <c r="A13" s="40" t="str">
        <f>2a2!A11</f>
        <v>GENTILIN</v>
      </c>
      <c r="B13" s="41" t="str">
        <f>2a2!B11</f>
        <v>ALBERTA</v>
      </c>
      <c r="C13" s="42">
        <f>2a2!AG11</f>
        <v>0</v>
      </c>
      <c r="D13" s="43">
        <f>2a2!AP11</f>
        <v>8</v>
      </c>
    </row>
    <row r="14" spans="1:4" ht="15">
      <c r="A14" s="40" t="str">
        <f>2a2!A12</f>
        <v>GONELLA</v>
      </c>
      <c r="B14" s="41" t="str">
        <f>2a2!B12</f>
        <v>JULIA</v>
      </c>
      <c r="C14" s="42">
        <f>2a2!AG12</f>
        <v>0</v>
      </c>
      <c r="D14" s="43">
        <f>2a2!AP12</f>
        <v>8</v>
      </c>
    </row>
    <row r="15" spans="1:4" ht="15">
      <c r="A15" s="40" t="str">
        <f>2a2!A13</f>
        <v>LAZZARI</v>
      </c>
      <c r="B15" s="41" t="str">
        <f>2a2!B13</f>
        <v>ANDREA</v>
      </c>
      <c r="C15" s="42">
        <f>2a2!AG13</f>
        <v>0</v>
      </c>
      <c r="D15" s="43">
        <f>2a2!AP13</f>
        <v>8</v>
      </c>
    </row>
    <row r="16" spans="1:4" ht="15">
      <c r="A16" s="40" t="str">
        <f>2a2!A14</f>
        <v>LUNARDI</v>
      </c>
      <c r="B16" s="41" t="str">
        <f>2a2!B14</f>
        <v>ILARIA</v>
      </c>
      <c r="C16" s="42">
        <f>2a2!AG14</f>
        <v>0</v>
      </c>
      <c r="D16" s="43">
        <f>2a2!AP14</f>
        <v>8</v>
      </c>
    </row>
    <row r="17" spans="1:4" ht="15">
      <c r="A17" s="40" t="str">
        <f>2a2!A15</f>
        <v>MARANA</v>
      </c>
      <c r="B17" s="41" t="str">
        <f>2a2!B15</f>
        <v>MARTA</v>
      </c>
      <c r="C17" s="42">
        <f>2a2!AG15</f>
        <v>0</v>
      </c>
      <c r="D17" s="43">
        <f>2a2!AP15</f>
        <v>8</v>
      </c>
    </row>
    <row r="18" spans="1:4" ht="15">
      <c r="A18" s="40" t="str">
        <f>2a2!A16</f>
        <v>MATTIUZZO</v>
      </c>
      <c r="B18" s="41" t="str">
        <f>2a2!B16</f>
        <v>ELENA</v>
      </c>
      <c r="C18" s="42">
        <f>2a2!AG16</f>
        <v>0</v>
      </c>
      <c r="D18" s="43">
        <f>2a2!AP16</f>
        <v>8</v>
      </c>
    </row>
    <row r="19" spans="1:4" ht="15">
      <c r="A19" s="40" t="str">
        <f>2a2!A17</f>
        <v>MEGGIOLARO</v>
      </c>
      <c r="B19" s="41" t="str">
        <f>2a2!B17</f>
        <v>MICHELA</v>
      </c>
      <c r="C19" s="42">
        <f>2a2!AG17</f>
        <v>0</v>
      </c>
      <c r="D19" s="43">
        <f>2a2!AP17</f>
        <v>8</v>
      </c>
    </row>
    <row r="20" spans="1:4" ht="15">
      <c r="A20" s="40" t="str">
        <f>2a2!A18</f>
        <v>MINGARELLI</v>
      </c>
      <c r="B20" s="41" t="str">
        <f>2a2!B18</f>
        <v>BENEDETTA</v>
      </c>
      <c r="C20" s="42">
        <f>2a2!AG18</f>
        <v>0</v>
      </c>
      <c r="D20" s="43">
        <f>2a2!AP18</f>
        <v>8</v>
      </c>
    </row>
    <row r="21" spans="1:4" ht="15">
      <c r="A21" s="40" t="str">
        <f>2a2!A19</f>
        <v>MISTRORIGO</v>
      </c>
      <c r="B21" s="41" t="str">
        <f>2a2!B19</f>
        <v>DAVIDE</v>
      </c>
      <c r="C21" s="42">
        <f>2a2!AG19</f>
        <v>0</v>
      </c>
      <c r="D21" s="43">
        <f>2a2!AP19</f>
        <v>8</v>
      </c>
    </row>
    <row r="22" spans="1:4" ht="15">
      <c r="A22" s="40" t="str">
        <f>2a2!A20</f>
        <v>MORETTI</v>
      </c>
      <c r="B22" s="41" t="str">
        <f>2a2!B20</f>
        <v>MARELLA</v>
      </c>
      <c r="C22" s="42">
        <f>2a2!AG20</f>
        <v>0</v>
      </c>
      <c r="D22" s="43">
        <f>2a2!AP20</f>
        <v>8</v>
      </c>
    </row>
    <row r="23" spans="1:4" ht="15">
      <c r="A23" s="40" t="str">
        <f>2a2!A21</f>
        <v>MUKA</v>
      </c>
      <c r="B23" s="41" t="str">
        <f>2a2!B21</f>
        <v>JOLA</v>
      </c>
      <c r="C23" s="42">
        <f>2a2!AG21</f>
        <v>0</v>
      </c>
      <c r="D23" s="43">
        <f>2a2!AP21</f>
        <v>8</v>
      </c>
    </row>
    <row r="24" spans="1:4" ht="15">
      <c r="A24" s="40" t="str">
        <f>2a2!A22</f>
        <v>NIZZARO</v>
      </c>
      <c r="B24" s="41" t="str">
        <f>2a2!B22</f>
        <v>SARA</v>
      </c>
      <c r="C24" s="42">
        <f>2a2!AG22</f>
        <v>0</v>
      </c>
      <c r="D24" s="43">
        <f>2a2!AP22</f>
        <v>8</v>
      </c>
    </row>
    <row r="25" spans="1:4" ht="15">
      <c r="A25" s="40" t="str">
        <f>2a2!A23</f>
        <v>PAL</v>
      </c>
      <c r="B25" s="41" t="str">
        <f>2a2!B23</f>
        <v>SHABINA</v>
      </c>
      <c r="C25" s="42">
        <f>2a2!AG23</f>
        <v>0</v>
      </c>
      <c r="D25" s="43">
        <f>2a2!AP23</f>
        <v>8</v>
      </c>
    </row>
    <row r="26" spans="1:4" ht="15">
      <c r="A26" s="40" t="str">
        <f>2a2!A24</f>
        <v>PASQUALOTTO</v>
      </c>
      <c r="B26" s="41" t="str">
        <f>2a2!B24</f>
        <v>ANGELA</v>
      </c>
      <c r="C26" s="42">
        <f>2a2!AG24</f>
        <v>0</v>
      </c>
      <c r="D26" s="43">
        <f>2a2!AP24</f>
        <v>8</v>
      </c>
    </row>
    <row r="27" spans="1:4" ht="15">
      <c r="A27" s="40" t="str">
        <f>2a2!A25</f>
        <v>PRIANTE</v>
      </c>
      <c r="B27" s="41" t="str">
        <f>2a2!B25</f>
        <v>MATILDE</v>
      </c>
      <c r="C27" s="42">
        <f>2a2!AG25</f>
        <v>0</v>
      </c>
      <c r="D27" s="43">
        <f>2a2!AP25</f>
        <v>8</v>
      </c>
    </row>
    <row r="28" spans="1:4" ht="15">
      <c r="A28" s="40" t="str">
        <f>2a2!A26</f>
        <v>RONCOLATO</v>
      </c>
      <c r="B28" s="41" t="str">
        <f>2a2!B26</f>
        <v>JESSICA</v>
      </c>
      <c r="C28" s="42">
        <f>2a2!AG26</f>
        <v>0</v>
      </c>
      <c r="D28" s="43">
        <f>2a2!AP26</f>
        <v>8</v>
      </c>
    </row>
    <row r="29" spans="1:4" ht="15">
      <c r="A29" s="40" t="str">
        <f>2a2!A27</f>
        <v>VAN DER HAEGEN</v>
      </c>
      <c r="B29" s="41" t="str">
        <f>2a2!B27</f>
        <v>TOM GUIDO ALBERT</v>
      </c>
      <c r="C29" s="42">
        <f>2a2!AG27</f>
        <v>0</v>
      </c>
      <c r="D29" s="43">
        <f>2a2!AP27</f>
        <v>8</v>
      </c>
    </row>
    <row r="30" spans="1:4" ht="15">
      <c r="A30" s="40" t="str">
        <f>2a2!A28</f>
        <v>XOMPERO</v>
      </c>
      <c r="B30" s="41" t="str">
        <f>2a2!B28</f>
        <v>JACOPO</v>
      </c>
      <c r="C30" s="42">
        <f>2a2!AG28</f>
        <v>0</v>
      </c>
      <c r="D30" s="43">
        <f>2a2!AP28</f>
        <v>8</v>
      </c>
    </row>
    <row r="31" spans="1:4" ht="15">
      <c r="A31" s="44" t="str">
        <f>2a2!A29</f>
        <v>ZANELLA</v>
      </c>
      <c r="B31" s="45" t="str">
        <f>2a2!B29</f>
        <v>ERICA</v>
      </c>
      <c r="C31" s="46">
        <f>2a2!AG29</f>
        <v>0</v>
      </c>
      <c r="D31" s="47">
        <f>2a2!AP29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22</v>
      </c>
    </row>
    <row r="2" ht="12.75">
      <c r="A2" t="s">
        <v>22</v>
      </c>
    </row>
    <row r="3" ht="12.75">
      <c r="A3" t="s">
        <v>22</v>
      </c>
    </row>
    <row r="4" ht="12.75">
      <c r="A4" t="s">
        <v>22</v>
      </c>
    </row>
    <row r="5" ht="12.75">
      <c r="A5" t="s">
        <v>22</v>
      </c>
    </row>
    <row r="6" ht="12.75">
      <c r="A6" t="s">
        <v>22</v>
      </c>
    </row>
    <row r="7" ht="12.75">
      <c r="A7" t="s">
        <v>22</v>
      </c>
    </row>
    <row r="8" ht="12.75">
      <c r="A8" t="s">
        <v>22</v>
      </c>
    </row>
    <row r="9" ht="12.75">
      <c r="A9" t="s">
        <v>22</v>
      </c>
    </row>
    <row r="10" ht="12.75">
      <c r="A10" t="s">
        <v>22</v>
      </c>
    </row>
    <row r="11" ht="12.75">
      <c r="A11" t="s">
        <v>22</v>
      </c>
    </row>
    <row r="12" ht="12.75">
      <c r="A12" t="s">
        <v>22</v>
      </c>
    </row>
    <row r="13" ht="12.75">
      <c r="A13" t="s">
        <v>22</v>
      </c>
    </row>
    <row r="14" ht="12.75">
      <c r="A14" t="s">
        <v>22</v>
      </c>
    </row>
    <row r="15" ht="12.75">
      <c r="A15" t="s">
        <v>22</v>
      </c>
    </row>
    <row r="16" ht="12.75">
      <c r="A16" t="s">
        <v>22</v>
      </c>
    </row>
    <row r="17" ht="12.75">
      <c r="A17" t="s">
        <v>22</v>
      </c>
    </row>
    <row r="18" ht="12.75">
      <c r="A18" t="s">
        <v>22</v>
      </c>
    </row>
    <row r="19" ht="12.75">
      <c r="A19" t="s">
        <v>22</v>
      </c>
    </row>
    <row r="20" ht="12.75">
      <c r="A20" t="s">
        <v>22</v>
      </c>
    </row>
    <row r="21" ht="12.75">
      <c r="A21" t="s">
        <v>22</v>
      </c>
    </row>
    <row r="22" ht="12.75">
      <c r="A22" t="s">
        <v>22</v>
      </c>
    </row>
    <row r="23" ht="12.75">
      <c r="A23" t="s">
        <v>22</v>
      </c>
    </row>
    <row r="24" ht="12.75">
      <c r="A24" t="s">
        <v>22</v>
      </c>
    </row>
    <row r="25" ht="12.75">
      <c r="A25" t="s">
        <v>22</v>
      </c>
    </row>
    <row r="26" ht="12.75">
      <c r="A26" t="s">
        <v>22</v>
      </c>
    </row>
    <row r="27" ht="12.75">
      <c r="A27" t="s">
        <v>22</v>
      </c>
    </row>
    <row r="28" ht="12.75">
      <c r="A28" t="s">
        <v>22</v>
      </c>
    </row>
    <row r="29" ht="12.75">
      <c r="A29" t="s">
        <v>22</v>
      </c>
    </row>
    <row r="30" ht="12.75">
      <c r="A30" t="s">
        <v>22</v>
      </c>
    </row>
    <row r="31" ht="12.75">
      <c r="A31" t="s">
        <v>22</v>
      </c>
    </row>
    <row r="32" ht="12.75">
      <c r="A32" t="s">
        <v>22</v>
      </c>
    </row>
    <row r="33" ht="12.75">
      <c r="A33" t="s">
        <v>22</v>
      </c>
    </row>
    <row r="34" ht="12.75">
      <c r="A3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2008-12-15T07:53:00Z</dcterms:modified>
  <cp:category/>
  <cp:version/>
  <cp:contentType/>
  <cp:contentStatus/>
</cp:coreProperties>
</file>