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a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<sst xmlns="http://schemas.openxmlformats.org/spreadsheetml/2006/main" count="128" uniqueCount="67">
  <si>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</si>
  <si>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</si>
  <si>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</si>
  <si>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</si>
  <si>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</si>
  <si>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</si>
  <si>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</si>
  <si>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</si>
  <si>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</si>
  <si>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</si>
  <si>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</si>
  <si>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</si>
  <si>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</si>
  <si>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</si>
  <si>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</si>
  <si>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</si>
  <si>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</si>
  <si>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</si>
  <si>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</si>
  <si>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</si>
  <si>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</si>
  <si>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</si>
  <si>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</si>
  <si>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</si>
  <si>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</si>
  <si>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MICHELA</t>
  </si>
  <si>
    <t>MARTINA</t>
  </si>
  <si>
    <t>BELLUZZI</t>
  </si>
  <si>
    <t>SARA</t>
  </si>
  <si>
    <t>VALENTINA</t>
  </si>
  <si>
    <t>ANNA</t>
  </si>
  <si>
    <t>FRANCESCO</t>
  </si>
  <si>
    <t>NICOLA</t>
  </si>
  <si>
    <t>ALBERTO</t>
  </si>
  <si>
    <t>DAL MASO</t>
  </si>
  <si>
    <t>FABIO</t>
  </si>
  <si>
    <t>EMANUELE</t>
  </si>
  <si>
    <t>ANITA</t>
  </si>
  <si>
    <t>GRETA</t>
  </si>
  <si>
    <t>NEGRETTO</t>
  </si>
  <si>
    <t>PEGORARO</t>
  </si>
  <si>
    <t>BALDISSEROTTO</t>
  </si>
  <si>
    <t>BERTACCO</t>
  </si>
  <si>
    <t>BONATI</t>
  </si>
  <si>
    <t>SOFIA</t>
  </si>
  <si>
    <t>BOVOLENTA</t>
  </si>
  <si>
    <t>CASTAGNA</t>
  </si>
  <si>
    <t>GIOIA</t>
  </si>
  <si>
    <t>CASTAMAN</t>
  </si>
  <si>
    <t>CERVINO</t>
  </si>
  <si>
    <t>LAURA</t>
  </si>
  <si>
    <t>DAL ZOVO</t>
  </si>
  <si>
    <t>DE MARZI</t>
  </si>
  <si>
    <t>TANYA</t>
  </si>
  <si>
    <t>GRANDI</t>
  </si>
  <si>
    <t>MANTOAN</t>
  </si>
  <si>
    <t>MEGGIOLARO</t>
  </si>
  <si>
    <t>ERIK</t>
  </si>
  <si>
    <t>PAGANI</t>
  </si>
  <si>
    <t>VALERIA</t>
  </si>
  <si>
    <t>PIRAN</t>
  </si>
  <si>
    <t>SCHENATO</t>
  </si>
  <si>
    <t>FLAVIA PATRIZIA</t>
  </si>
  <si>
    <t>TURATI</t>
  </si>
  <si>
    <t>OLIVIERO</t>
  </si>
  <si>
    <t>ZANIN</t>
  </si>
  <si>
    <t>5A1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</si>
</sst>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zoomScale="80" zoomScaleNormal="80" zoomScalePageLayoutView="0" workbookViewId="0" topLeftCell="A1">
      <selection activeCell="A36" sqref="A36"/>
    </sheetView>
  </sheetViews>
  <sheetFormatPr defaultColWidth="9.140625" defaultRowHeight="12.75"/>
  <cols>
    <col min="1" max="1" width="17.28125" style="0" customWidth="1"/>
    <col min="2" max="2" width="20.8515625" style="0" customWidth="1"/>
    <col min="33" max="33" width="10.57421875" style="0" customWidth="1"/>
  </cols>
  <sheetData>
    <row r="1" spans="1:42" ht="12.75">
      <c r="A1" s="1"/>
      <c r="B1" s="2"/>
      <c r="C1" s="55" t="s">
        <v>9</v>
      </c>
      <c r="D1" s="55"/>
      <c r="E1" s="55"/>
      <c r="F1" s="55" t="s">
        <v>10</v>
      </c>
      <c r="G1" s="55"/>
      <c r="H1" s="55"/>
      <c r="I1" s="55" t="s">
        <v>11</v>
      </c>
      <c r="J1" s="55"/>
      <c r="K1" s="55"/>
      <c r="L1" s="55" t="s">
        <v>12</v>
      </c>
      <c r="M1" s="55"/>
      <c r="N1" s="55"/>
      <c r="O1" s="55" t="s">
        <v>13</v>
      </c>
      <c r="P1" s="55"/>
      <c r="Q1" s="55"/>
      <c r="R1" s="55" t="s">
        <v>14</v>
      </c>
      <c r="S1" s="55"/>
      <c r="T1" s="55"/>
      <c r="U1" s="55" t="s">
        <v>15</v>
      </c>
      <c r="V1" s="55"/>
      <c r="W1" s="55"/>
      <c r="X1" s="55" t="s">
        <v>16</v>
      </c>
      <c r="Y1" s="55"/>
      <c r="Z1" s="55"/>
      <c r="AA1" s="55" t="s">
        <v>17</v>
      </c>
      <c r="AB1" s="55"/>
      <c r="AC1" s="55"/>
      <c r="AD1" s="55" t="s">
        <v>18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19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21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41</v>
      </c>
      <c r="B3" s="59" t="s">
        <v>37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27</v>
      </c>
      <c r="B4" s="60" t="s">
        <v>26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42</v>
      </c>
      <c r="B5" s="60" t="s">
        <v>31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43</v>
      </c>
      <c r="B6" s="60" t="s">
        <v>44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45</v>
      </c>
      <c r="B7" s="60" t="s">
        <v>24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46</v>
      </c>
      <c r="B8" s="60" t="s">
        <v>47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48</v>
      </c>
      <c r="B9" s="60" t="s">
        <v>29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49</v>
      </c>
      <c r="B10" s="60" t="s">
        <v>50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34</v>
      </c>
      <c r="B11" s="60" t="s">
        <v>25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51</v>
      </c>
      <c r="B12" s="60" t="s">
        <v>28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52</v>
      </c>
      <c r="B13" s="60" t="s">
        <v>53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54</v>
      </c>
      <c r="B14" s="60" t="s">
        <v>35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55</v>
      </c>
      <c r="B15" s="60" t="s">
        <v>36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56</v>
      </c>
      <c r="B16" s="60" t="s">
        <v>38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 aca="true" t="shared" si="8" ref="AH16:AH23">(C16+F16+I16+L16)/4</f>
        <v>0</v>
      </c>
      <c r="AI16" s="22">
        <f aca="true" t="shared" si="9" ref="AI16:AI23">(D16+G16+J16+M16)/4</f>
        <v>0</v>
      </c>
      <c r="AJ16" s="22">
        <f aca="true" t="shared" si="10" ref="AJ16:AJ23">(E16+H16+K16+N16)/4</f>
        <v>0</v>
      </c>
      <c r="AK16" s="22" t="str">
        <f aca="true" t="shared" si="11" ref="AK16:AK23">IF(AH16&lt;=4,"ok","no")</f>
        <v>ok</v>
      </c>
      <c r="AL16" s="22" t="str">
        <f aca="true" t="shared" si="12" ref="AL16:AL23">IF(AI16&lt;=0.75,"ok","no")</f>
        <v>ok</v>
      </c>
      <c r="AM16" s="22" t="str">
        <f aca="true" t="shared" si="13" ref="AM16:AM23">IF(AJ16&lt;=0.75,"ok","no")</f>
        <v>ok</v>
      </c>
      <c r="AN16" s="22">
        <f aca="true" t="shared" si="14" ref="AN16:AN23">COUNTIF(AK16:AM16,"NO")</f>
        <v>0</v>
      </c>
      <c r="AO16" s="22">
        <f aca="true" t="shared" si="15" ref="AO16:AO23">IF(AN16=0,8,7)</f>
        <v>8</v>
      </c>
      <c r="AP16" s="23">
        <f>IF(AG16=0,AO16,Foglio1!A14)</f>
        <v>8</v>
      </c>
    </row>
    <row r="17" spans="1:42" ht="12.75">
      <c r="A17" s="8" t="s">
        <v>39</v>
      </c>
      <c r="B17" s="60" t="s">
        <v>57</v>
      </c>
      <c r="C17" s="14"/>
      <c r="D17" s="9"/>
      <c r="E17" s="15"/>
      <c r="F17" s="9"/>
      <c r="G17" s="9"/>
      <c r="H17" s="9"/>
      <c r="I17" s="14"/>
      <c r="J17" s="9"/>
      <c r="K17" s="15"/>
      <c r="L17" s="14"/>
      <c r="M17" s="9"/>
      <c r="N17" s="15"/>
      <c r="O17" s="14"/>
      <c r="P17" s="9"/>
      <c r="Q17" s="15"/>
      <c r="R17" s="14"/>
      <c r="S17" s="9"/>
      <c r="T17" s="15"/>
      <c r="U17" s="14"/>
      <c r="V17" s="9"/>
      <c r="W17" s="15"/>
      <c r="X17" s="9"/>
      <c r="Y17" s="9"/>
      <c r="Z17" s="9"/>
      <c r="AA17" s="14"/>
      <c r="AB17" s="9"/>
      <c r="AC17" s="15"/>
      <c r="AD17" s="14"/>
      <c r="AE17" s="9"/>
      <c r="AF17" s="15"/>
      <c r="AG17" s="21"/>
      <c r="AH17" s="22">
        <f t="shared" si="8"/>
        <v>0</v>
      </c>
      <c r="AI17" s="22">
        <f t="shared" si="9"/>
        <v>0</v>
      </c>
      <c r="AJ17" s="22">
        <f t="shared" si="10"/>
        <v>0</v>
      </c>
      <c r="AK17" s="22" t="str">
        <f t="shared" si="11"/>
        <v>ok</v>
      </c>
      <c r="AL17" s="22" t="str">
        <f t="shared" si="12"/>
        <v>ok</v>
      </c>
      <c r="AM17" s="22" t="str">
        <f t="shared" si="13"/>
        <v>ok</v>
      </c>
      <c r="AN17" s="22">
        <f t="shared" si="14"/>
        <v>0</v>
      </c>
      <c r="AO17" s="22">
        <f t="shared" si="15"/>
        <v>8</v>
      </c>
      <c r="AP17" s="23">
        <f>IF(AG17=0,AO17,Foglio1!A15)</f>
        <v>8</v>
      </c>
    </row>
    <row r="18" spans="1:42" ht="12.75">
      <c r="A18" s="8" t="s">
        <v>58</v>
      </c>
      <c r="B18" s="60" t="s">
        <v>59</v>
      </c>
      <c r="C18" s="14"/>
      <c r="D18" s="9"/>
      <c r="E18" s="15"/>
      <c r="F18" s="9"/>
      <c r="G18" s="9"/>
      <c r="H18" s="9"/>
      <c r="I18" s="14"/>
      <c r="J18" s="9"/>
      <c r="K18" s="15"/>
      <c r="L18" s="14"/>
      <c r="M18" s="9"/>
      <c r="N18" s="15"/>
      <c r="O18" s="14"/>
      <c r="P18" s="9"/>
      <c r="Q18" s="15"/>
      <c r="R18" s="14"/>
      <c r="S18" s="9"/>
      <c r="T18" s="15"/>
      <c r="U18" s="14"/>
      <c r="V18" s="9"/>
      <c r="W18" s="15"/>
      <c r="X18" s="9"/>
      <c r="Y18" s="9"/>
      <c r="Z18" s="9"/>
      <c r="AA18" s="14"/>
      <c r="AB18" s="9"/>
      <c r="AC18" s="15"/>
      <c r="AD18" s="14"/>
      <c r="AE18" s="9"/>
      <c r="AF18" s="15"/>
      <c r="AG18" s="21"/>
      <c r="AH18" s="22">
        <f t="shared" si="8"/>
        <v>0</v>
      </c>
      <c r="AI18" s="22">
        <f t="shared" si="9"/>
        <v>0</v>
      </c>
      <c r="AJ18" s="22">
        <f t="shared" si="10"/>
        <v>0</v>
      </c>
      <c r="AK18" s="22" t="str">
        <f t="shared" si="11"/>
        <v>ok</v>
      </c>
      <c r="AL18" s="22" t="str">
        <f t="shared" si="12"/>
        <v>ok</v>
      </c>
      <c r="AM18" s="22" t="str">
        <f t="shared" si="13"/>
        <v>ok</v>
      </c>
      <c r="AN18" s="22">
        <f t="shared" si="14"/>
        <v>0</v>
      </c>
      <c r="AO18" s="22">
        <f t="shared" si="15"/>
        <v>8</v>
      </c>
      <c r="AP18" s="23">
        <f>IF(AG18=0,AO18,Foglio1!A16)</f>
        <v>8</v>
      </c>
    </row>
    <row r="19" spans="1:42" ht="12.75">
      <c r="A19" s="8" t="s">
        <v>40</v>
      </c>
      <c r="B19" s="60" t="s">
        <v>30</v>
      </c>
      <c r="C19" s="14"/>
      <c r="D19" s="9"/>
      <c r="E19" s="15"/>
      <c r="F19" s="9"/>
      <c r="G19" s="9"/>
      <c r="H19" s="9"/>
      <c r="I19" s="14"/>
      <c r="J19" s="9"/>
      <c r="K19" s="15"/>
      <c r="L19" s="14"/>
      <c r="M19" s="9"/>
      <c r="N19" s="15"/>
      <c r="O19" s="14"/>
      <c r="P19" s="9"/>
      <c r="Q19" s="15"/>
      <c r="R19" s="14"/>
      <c r="S19" s="9"/>
      <c r="T19" s="15"/>
      <c r="U19" s="14"/>
      <c r="V19" s="9"/>
      <c r="W19" s="15"/>
      <c r="X19" s="9"/>
      <c r="Y19" s="9"/>
      <c r="Z19" s="9"/>
      <c r="AA19" s="14"/>
      <c r="AB19" s="9"/>
      <c r="AC19" s="15"/>
      <c r="AD19" s="14"/>
      <c r="AE19" s="9"/>
      <c r="AF19" s="15"/>
      <c r="AG19" s="21"/>
      <c r="AH19" s="22">
        <f t="shared" si="8"/>
        <v>0</v>
      </c>
      <c r="AI19" s="22">
        <f t="shared" si="9"/>
        <v>0</v>
      </c>
      <c r="AJ19" s="22">
        <f t="shared" si="10"/>
        <v>0</v>
      </c>
      <c r="AK19" s="22" t="str">
        <f t="shared" si="11"/>
        <v>ok</v>
      </c>
      <c r="AL19" s="22" t="str">
        <f t="shared" si="12"/>
        <v>ok</v>
      </c>
      <c r="AM19" s="22" t="str">
        <f t="shared" si="13"/>
        <v>ok</v>
      </c>
      <c r="AN19" s="22">
        <f t="shared" si="14"/>
        <v>0</v>
      </c>
      <c r="AO19" s="22">
        <f t="shared" si="15"/>
        <v>8</v>
      </c>
      <c r="AP19" s="23">
        <f>IF(AG19=0,AO19,Foglio1!A17)</f>
        <v>8</v>
      </c>
    </row>
    <row r="20" spans="1:42" ht="12.75">
      <c r="A20" s="8" t="s">
        <v>60</v>
      </c>
      <c r="B20" s="60" t="s">
        <v>33</v>
      </c>
      <c r="C20" s="14"/>
      <c r="D20" s="9"/>
      <c r="E20" s="15"/>
      <c r="F20" s="9"/>
      <c r="G20" s="9"/>
      <c r="H20" s="9"/>
      <c r="I20" s="14"/>
      <c r="J20" s="9"/>
      <c r="K20" s="15"/>
      <c r="L20" s="14"/>
      <c r="M20" s="9"/>
      <c r="N20" s="15"/>
      <c r="O20" s="14"/>
      <c r="P20" s="9"/>
      <c r="Q20" s="15"/>
      <c r="R20" s="14"/>
      <c r="S20" s="9"/>
      <c r="T20" s="15"/>
      <c r="U20" s="14"/>
      <c r="V20" s="9"/>
      <c r="W20" s="15"/>
      <c r="X20" s="9"/>
      <c r="Y20" s="9"/>
      <c r="Z20" s="9"/>
      <c r="AA20" s="14"/>
      <c r="AB20" s="9"/>
      <c r="AC20" s="15"/>
      <c r="AD20" s="14"/>
      <c r="AE20" s="9"/>
      <c r="AF20" s="15"/>
      <c r="AG20" s="21"/>
      <c r="AH20" s="22">
        <f t="shared" si="8"/>
        <v>0</v>
      </c>
      <c r="AI20" s="22">
        <f t="shared" si="9"/>
        <v>0</v>
      </c>
      <c r="AJ20" s="22">
        <f t="shared" si="10"/>
        <v>0</v>
      </c>
      <c r="AK20" s="22" t="str">
        <f t="shared" si="11"/>
        <v>ok</v>
      </c>
      <c r="AL20" s="22" t="str">
        <f t="shared" si="12"/>
        <v>ok</v>
      </c>
      <c r="AM20" s="22" t="str">
        <f t="shared" si="13"/>
        <v>ok</v>
      </c>
      <c r="AN20" s="22">
        <f t="shared" si="14"/>
        <v>0</v>
      </c>
      <c r="AO20" s="22">
        <f t="shared" si="15"/>
        <v>8</v>
      </c>
      <c r="AP20" s="23">
        <f>IF(AG20=0,AO20,Foglio1!A18)</f>
        <v>8</v>
      </c>
    </row>
    <row r="21" spans="1:42" ht="12.75">
      <c r="A21" s="8" t="s">
        <v>61</v>
      </c>
      <c r="B21" s="60" t="s">
        <v>62</v>
      </c>
      <c r="C21" s="14"/>
      <c r="D21" s="9"/>
      <c r="E21" s="15"/>
      <c r="F21" s="9"/>
      <c r="G21" s="9"/>
      <c r="H21" s="9"/>
      <c r="I21" s="14"/>
      <c r="J21" s="9"/>
      <c r="K21" s="15"/>
      <c r="L21" s="14"/>
      <c r="M21" s="9"/>
      <c r="N21" s="15"/>
      <c r="O21" s="14"/>
      <c r="P21" s="9"/>
      <c r="Q21" s="15"/>
      <c r="R21" s="14"/>
      <c r="S21" s="9"/>
      <c r="T21" s="15"/>
      <c r="U21" s="14"/>
      <c r="V21" s="9"/>
      <c r="W21" s="15"/>
      <c r="X21" s="9"/>
      <c r="Y21" s="9"/>
      <c r="Z21" s="9"/>
      <c r="AA21" s="14"/>
      <c r="AB21" s="9"/>
      <c r="AC21" s="15"/>
      <c r="AD21" s="14"/>
      <c r="AE21" s="9"/>
      <c r="AF21" s="15"/>
      <c r="AG21" s="21"/>
      <c r="AH21" s="22">
        <f t="shared" si="8"/>
        <v>0</v>
      </c>
      <c r="AI21" s="22">
        <f t="shared" si="9"/>
        <v>0</v>
      </c>
      <c r="AJ21" s="22">
        <f t="shared" si="10"/>
        <v>0</v>
      </c>
      <c r="AK21" s="22" t="str">
        <f t="shared" si="11"/>
        <v>ok</v>
      </c>
      <c r="AL21" s="22" t="str">
        <f t="shared" si="12"/>
        <v>ok</v>
      </c>
      <c r="AM21" s="22" t="str">
        <f t="shared" si="13"/>
        <v>ok</v>
      </c>
      <c r="AN21" s="22">
        <f t="shared" si="14"/>
        <v>0</v>
      </c>
      <c r="AO21" s="22">
        <f t="shared" si="15"/>
        <v>8</v>
      </c>
      <c r="AP21" s="23">
        <f>IF(AG21=0,AO21,Foglio1!A19)</f>
        <v>8</v>
      </c>
    </row>
    <row r="22" spans="1:42" ht="12.75">
      <c r="A22" s="8" t="s">
        <v>63</v>
      </c>
      <c r="B22" s="60" t="s">
        <v>64</v>
      </c>
      <c r="C22" s="14"/>
      <c r="D22" s="9"/>
      <c r="E22" s="15"/>
      <c r="F22" s="9"/>
      <c r="G22" s="9"/>
      <c r="H22" s="9"/>
      <c r="I22" s="14"/>
      <c r="J22" s="9"/>
      <c r="K22" s="15"/>
      <c r="L22" s="14"/>
      <c r="M22" s="9"/>
      <c r="N22" s="15"/>
      <c r="O22" s="14"/>
      <c r="P22" s="9"/>
      <c r="Q22" s="15"/>
      <c r="R22" s="14"/>
      <c r="S22" s="9"/>
      <c r="T22" s="15"/>
      <c r="U22" s="14"/>
      <c r="V22" s="9"/>
      <c r="W22" s="15"/>
      <c r="X22" s="9"/>
      <c r="Y22" s="9"/>
      <c r="Z22" s="9"/>
      <c r="AA22" s="14"/>
      <c r="AB22" s="9"/>
      <c r="AC22" s="15"/>
      <c r="AD22" s="14"/>
      <c r="AE22" s="9"/>
      <c r="AF22" s="15"/>
      <c r="AG22" s="21"/>
      <c r="AH22" s="22">
        <f t="shared" si="8"/>
        <v>0</v>
      </c>
      <c r="AI22" s="22">
        <f t="shared" si="9"/>
        <v>0</v>
      </c>
      <c r="AJ22" s="22">
        <f t="shared" si="10"/>
        <v>0</v>
      </c>
      <c r="AK22" s="22" t="str">
        <f t="shared" si="11"/>
        <v>ok</v>
      </c>
      <c r="AL22" s="22" t="str">
        <f t="shared" si="12"/>
        <v>ok</v>
      </c>
      <c r="AM22" s="22" t="str">
        <f t="shared" si="13"/>
        <v>ok</v>
      </c>
      <c r="AN22" s="22">
        <f t="shared" si="14"/>
        <v>0</v>
      </c>
      <c r="AO22" s="22">
        <f t="shared" si="15"/>
        <v>8</v>
      </c>
      <c r="AP22" s="23">
        <f>IF(AG22=0,AO22,Foglio1!A20)</f>
        <v>8</v>
      </c>
    </row>
    <row r="23" spans="1:42" ht="12.75">
      <c r="A23" s="10" t="s">
        <v>65</v>
      </c>
      <c r="B23" s="61" t="s">
        <v>32</v>
      </c>
      <c r="C23" s="16"/>
      <c r="D23" s="11"/>
      <c r="E23" s="17"/>
      <c r="F23" s="11"/>
      <c r="G23" s="11"/>
      <c r="H23" s="11"/>
      <c r="I23" s="16"/>
      <c r="J23" s="11"/>
      <c r="K23" s="17"/>
      <c r="L23" s="16"/>
      <c r="M23" s="11"/>
      <c r="N23" s="17"/>
      <c r="O23" s="16"/>
      <c r="P23" s="11"/>
      <c r="Q23" s="17"/>
      <c r="R23" s="16"/>
      <c r="S23" s="11"/>
      <c r="T23" s="17"/>
      <c r="U23" s="16"/>
      <c r="V23" s="11"/>
      <c r="W23" s="17"/>
      <c r="X23" s="11"/>
      <c r="Y23" s="11"/>
      <c r="Z23" s="11"/>
      <c r="AA23" s="16"/>
      <c r="AB23" s="11"/>
      <c r="AC23" s="17"/>
      <c r="AD23" s="16"/>
      <c r="AE23" s="11"/>
      <c r="AF23" s="17"/>
      <c r="AG23" s="24"/>
      <c r="AH23" s="25">
        <f t="shared" si="8"/>
        <v>0</v>
      </c>
      <c r="AI23" s="25">
        <f t="shared" si="9"/>
        <v>0</v>
      </c>
      <c r="AJ23" s="25">
        <f t="shared" si="10"/>
        <v>0</v>
      </c>
      <c r="AK23" s="25" t="str">
        <f t="shared" si="11"/>
        <v>ok</v>
      </c>
      <c r="AL23" s="25" t="str">
        <f t="shared" si="12"/>
        <v>ok</v>
      </c>
      <c r="AM23" s="25" t="str">
        <f t="shared" si="13"/>
        <v>ok</v>
      </c>
      <c r="AN23" s="25">
        <f t="shared" si="14"/>
        <v>0</v>
      </c>
      <c r="AO23" s="25">
        <f t="shared" si="15"/>
        <v>8</v>
      </c>
      <c r="AP23" s="26">
        <f>IF(AG23=0,AO23,Foglio1!A21)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22</v>
      </c>
      <c r="B1" s="57"/>
      <c r="C1" s="57"/>
      <c r="D1" s="58"/>
    </row>
    <row r="2" spans="1:4" ht="15">
      <c r="A2" s="34" t="s">
        <v>23</v>
      </c>
      <c r="B2" s="35" t="s">
        <v>66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5a1!A2</f>
        <v>Cognome</v>
      </c>
      <c r="B4" s="40" t="str">
        <f>5a1!B2</f>
        <v>Nome</v>
      </c>
      <c r="C4" s="41" t="str">
        <f>5a1!AG2</f>
        <v>NG</v>
      </c>
      <c r="D4" s="41" t="str">
        <f>5a1!AP2</f>
        <v>condotta</v>
      </c>
    </row>
    <row r="5" spans="1:4" ht="15">
      <c r="A5" s="42" t="str">
        <f>5a1!A3</f>
        <v>BALDISSEROTTO</v>
      </c>
      <c r="B5" s="43" t="str">
        <f>5a1!B3</f>
        <v>ANITA</v>
      </c>
      <c r="C5" s="44">
        <f>5a1!AG3</f>
        <v>0</v>
      </c>
      <c r="D5" s="45">
        <f>5a1!AP3</f>
        <v>8</v>
      </c>
    </row>
    <row r="6" spans="1:4" ht="15">
      <c r="A6" s="46" t="str">
        <f>5a1!A4</f>
        <v>BELLUZZI</v>
      </c>
      <c r="B6" s="47" t="str">
        <f>5a1!B4</f>
        <v>MARTINA</v>
      </c>
      <c r="C6" s="48">
        <f>5a1!AG4</f>
        <v>0</v>
      </c>
      <c r="D6" s="49">
        <f>5a1!AP4</f>
        <v>8</v>
      </c>
    </row>
    <row r="7" spans="1:4" ht="15">
      <c r="A7" s="46" t="str">
        <f>5a1!A5</f>
        <v>BERTACCO</v>
      </c>
      <c r="B7" s="47" t="str">
        <f>5a1!B5</f>
        <v>FRANCESCO</v>
      </c>
      <c r="C7" s="48">
        <f>5a1!AG5</f>
        <v>0</v>
      </c>
      <c r="D7" s="49">
        <f>5a1!AP5</f>
        <v>8</v>
      </c>
    </row>
    <row r="8" spans="1:4" ht="15">
      <c r="A8" s="46" t="str">
        <f>5a1!A6</f>
        <v>BONATI</v>
      </c>
      <c r="B8" s="47" t="str">
        <f>5a1!B6</f>
        <v>SOFIA</v>
      </c>
      <c r="C8" s="48">
        <f>5a1!AG6</f>
        <v>0</v>
      </c>
      <c r="D8" s="49">
        <f>5a1!AP6</f>
        <v>8</v>
      </c>
    </row>
    <row r="9" spans="1:4" ht="15">
      <c r="A9" s="46" t="str">
        <f>5a1!A7</f>
        <v>BOVOLENTA</v>
      </c>
      <c r="B9" s="47" t="str">
        <f>5a1!B7</f>
        <v>ELENA</v>
      </c>
      <c r="C9" s="48">
        <f>5a1!AG7</f>
        <v>0</v>
      </c>
      <c r="D9" s="49">
        <f>5a1!AP7</f>
        <v>8</v>
      </c>
    </row>
    <row r="10" spans="1:4" ht="15">
      <c r="A10" s="46" t="str">
        <f>5a1!A8</f>
        <v>CASTAGNA</v>
      </c>
      <c r="B10" s="47" t="str">
        <f>5a1!B8</f>
        <v>GIOIA</v>
      </c>
      <c r="C10" s="48">
        <f>5a1!AG8</f>
        <v>0</v>
      </c>
      <c r="D10" s="49">
        <f>5a1!AP8</f>
        <v>8</v>
      </c>
    </row>
    <row r="11" spans="1:4" ht="15">
      <c r="A11" s="46" t="str">
        <f>5a1!A9</f>
        <v>CASTAMAN</v>
      </c>
      <c r="B11" s="47" t="str">
        <f>5a1!B9</f>
        <v>VALENTINA</v>
      </c>
      <c r="C11" s="48">
        <f>5a1!AG9</f>
        <v>0</v>
      </c>
      <c r="D11" s="49">
        <f>5a1!AP9</f>
        <v>8</v>
      </c>
    </row>
    <row r="12" spans="1:4" ht="15">
      <c r="A12" s="46" t="str">
        <f>5a1!A10</f>
        <v>CERVINO</v>
      </c>
      <c r="B12" s="47" t="str">
        <f>5a1!B10</f>
        <v>LAURA</v>
      </c>
      <c r="C12" s="48">
        <f>5a1!AG10</f>
        <v>0</v>
      </c>
      <c r="D12" s="49">
        <f>5a1!AP10</f>
        <v>8</v>
      </c>
    </row>
    <row r="13" spans="1:4" ht="15">
      <c r="A13" s="46" t="str">
        <f>5a1!A11</f>
        <v>DAL MASO</v>
      </c>
      <c r="B13" s="47" t="str">
        <f>5a1!B11</f>
        <v>MICHELA</v>
      </c>
      <c r="C13" s="48">
        <f>5a1!AG11</f>
        <v>0</v>
      </c>
      <c r="D13" s="49">
        <f>5a1!AP11</f>
        <v>8</v>
      </c>
    </row>
    <row r="14" spans="1:4" ht="15">
      <c r="A14" s="46" t="str">
        <f>5a1!A12</f>
        <v>DAL ZOVO</v>
      </c>
      <c r="B14" s="47" t="str">
        <f>5a1!B12</f>
        <v>SARA</v>
      </c>
      <c r="C14" s="48">
        <f>5a1!AG12</f>
        <v>0</v>
      </c>
      <c r="D14" s="49">
        <f>5a1!AP12</f>
        <v>8</v>
      </c>
    </row>
    <row r="15" spans="1:4" ht="15">
      <c r="A15" s="46" t="str">
        <f>5a1!A13</f>
        <v>DE MARZI</v>
      </c>
      <c r="B15" s="47" t="str">
        <f>5a1!B13</f>
        <v>TANYA</v>
      </c>
      <c r="C15" s="48">
        <f>5a1!AG13</f>
        <v>0</v>
      </c>
      <c r="D15" s="49">
        <f>5a1!AP13</f>
        <v>8</v>
      </c>
    </row>
    <row r="16" spans="1:4" ht="15">
      <c r="A16" s="46" t="str">
        <f>5a1!A14</f>
        <v>GRANDI</v>
      </c>
      <c r="B16" s="47" t="str">
        <f>5a1!B14</f>
        <v>FABIO</v>
      </c>
      <c r="C16" s="48">
        <f>5a1!AG14</f>
        <v>0</v>
      </c>
      <c r="D16" s="49">
        <f>5a1!AP14</f>
        <v>8</v>
      </c>
    </row>
    <row r="17" spans="1:4" ht="15">
      <c r="A17" s="46" t="str">
        <f>5a1!A15</f>
        <v>MANTOAN</v>
      </c>
      <c r="B17" s="47" t="str">
        <f>5a1!B15</f>
        <v>EMANUELE</v>
      </c>
      <c r="C17" s="48">
        <f>5a1!AG15</f>
        <v>0</v>
      </c>
      <c r="D17" s="49">
        <f>5a1!AP15</f>
        <v>8</v>
      </c>
    </row>
    <row r="18" spans="1:4" ht="15">
      <c r="A18" s="46" t="str">
        <f>5a1!A16</f>
        <v>MEGGIOLARO</v>
      </c>
      <c r="B18" s="47" t="str">
        <f>5a1!B16</f>
        <v>GRETA</v>
      </c>
      <c r="C18" s="48">
        <f>5a1!AG16</f>
        <v>0</v>
      </c>
      <c r="D18" s="49">
        <f>5a1!AP16</f>
        <v>8</v>
      </c>
    </row>
    <row r="19" spans="1:4" ht="15">
      <c r="A19" s="46" t="str">
        <f>5a1!A17</f>
        <v>NEGRETTO</v>
      </c>
      <c r="B19" s="47" t="str">
        <f>5a1!B17</f>
        <v>ERIK</v>
      </c>
      <c r="C19" s="48">
        <f>5a1!AG17</f>
        <v>0</v>
      </c>
      <c r="D19" s="49">
        <f>5a1!AP17</f>
        <v>8</v>
      </c>
    </row>
    <row r="20" spans="1:4" ht="15">
      <c r="A20" s="46" t="str">
        <f>5a1!A18</f>
        <v>PAGANI</v>
      </c>
      <c r="B20" s="47" t="str">
        <f>5a1!B18</f>
        <v>VALERIA</v>
      </c>
      <c r="C20" s="48">
        <f>5a1!AG18</f>
        <v>0</v>
      </c>
      <c r="D20" s="49">
        <f>5a1!AP18</f>
        <v>8</v>
      </c>
    </row>
    <row r="21" spans="1:4" ht="15">
      <c r="A21" s="46" t="str">
        <f>5a1!A19</f>
        <v>PEGORARO</v>
      </c>
      <c r="B21" s="47" t="str">
        <f>5a1!B19</f>
        <v>ANNA</v>
      </c>
      <c r="C21" s="48">
        <f>5a1!AG19</f>
        <v>0</v>
      </c>
      <c r="D21" s="49">
        <f>5a1!AP19</f>
        <v>8</v>
      </c>
    </row>
    <row r="22" spans="1:4" ht="15">
      <c r="A22" s="46" t="str">
        <f>5a1!A20</f>
        <v>PIRAN</v>
      </c>
      <c r="B22" s="47" t="str">
        <f>5a1!B20</f>
        <v>ALBERTO</v>
      </c>
      <c r="C22" s="48">
        <f>5a1!AG20</f>
        <v>0</v>
      </c>
      <c r="D22" s="49">
        <f>5a1!AP20</f>
        <v>8</v>
      </c>
    </row>
    <row r="23" spans="1:4" ht="15">
      <c r="A23" s="46" t="str">
        <f>5a1!A21</f>
        <v>SCHENATO</v>
      </c>
      <c r="B23" s="47" t="str">
        <f>5a1!B21</f>
        <v>FLAVIA PATRIZIA</v>
      </c>
      <c r="C23" s="48">
        <f>5a1!AG21</f>
        <v>0</v>
      </c>
      <c r="D23" s="49">
        <f>5a1!AP21</f>
        <v>8</v>
      </c>
    </row>
    <row r="24" spans="1:4" ht="15">
      <c r="A24" s="46" t="str">
        <f>5a1!A22</f>
        <v>TURATI</v>
      </c>
      <c r="B24" s="47" t="str">
        <f>5a1!B22</f>
        <v>OLIVIERO</v>
      </c>
      <c r="C24" s="48">
        <f>5a1!AG22</f>
        <v>0</v>
      </c>
      <c r="D24" s="49">
        <f>5a1!AP22</f>
        <v>8</v>
      </c>
    </row>
    <row r="25" spans="1:4" ht="15">
      <c r="A25" s="50" t="str">
        <f>5a1!A23</f>
        <v>ZANIN</v>
      </c>
      <c r="B25" s="51" t="str">
        <f>5a1!B23</f>
        <v>NICOLA</v>
      </c>
      <c r="C25" s="52">
        <f>5a1!AG23</f>
        <v>0</v>
      </c>
      <c r="D25" s="53">
        <f>5a1!AP23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20</v>
      </c>
    </row>
    <row r="2" ht="12.75">
      <c r="A2" t="s">
        <v>20</v>
      </c>
    </row>
    <row r="3" ht="12.75">
      <c r="A3" t="s">
        <v>20</v>
      </c>
    </row>
    <row r="4" ht="12.75">
      <c r="A4" t="s">
        <v>20</v>
      </c>
    </row>
    <row r="5" ht="12.75">
      <c r="A5" t="s">
        <v>20</v>
      </c>
    </row>
    <row r="6" ht="12.75">
      <c r="A6" t="s">
        <v>20</v>
      </c>
    </row>
    <row r="7" ht="12.75">
      <c r="A7" t="s">
        <v>20</v>
      </c>
    </row>
    <row r="8" ht="12.75">
      <c r="A8" t="s">
        <v>20</v>
      </c>
    </row>
    <row r="9" ht="12.75">
      <c r="A9" t="s">
        <v>20</v>
      </c>
    </row>
    <row r="10" ht="12.75">
      <c r="A10" t="s">
        <v>20</v>
      </c>
    </row>
    <row r="11" ht="12.75">
      <c r="A11" t="s">
        <v>20</v>
      </c>
    </row>
    <row r="12" ht="12.75">
      <c r="A12" t="s">
        <v>20</v>
      </c>
    </row>
    <row r="13" ht="12.75">
      <c r="A13" t="s">
        <v>20</v>
      </c>
    </row>
    <row r="14" ht="12.75">
      <c r="A14" t="s">
        <v>20</v>
      </c>
    </row>
    <row r="15" ht="12.75">
      <c r="A15" t="s">
        <v>20</v>
      </c>
    </row>
    <row r="16" ht="12.75">
      <c r="A16" t="s">
        <v>20</v>
      </c>
    </row>
    <row r="17" ht="12.75">
      <c r="A17" t="s">
        <v>20</v>
      </c>
    </row>
    <row r="18" ht="12.75">
      <c r="A18" t="s">
        <v>20</v>
      </c>
    </row>
    <row r="19" ht="12.75">
      <c r="A19" t="s">
        <v>20</v>
      </c>
    </row>
    <row r="20" ht="12.75">
      <c r="A20" t="s">
        <v>20</v>
      </c>
    </row>
    <row r="21" ht="12.75">
      <c r="A21" t="s">
        <v>20</v>
      </c>
    </row>
    <row r="22" ht="12.75">
      <c r="A22" t="s">
        <v>20</v>
      </c>
    </row>
    <row r="23" ht="12.75">
      <c r="A23" t="s">
        <v>20</v>
      </c>
    </row>
    <row r="24" ht="12.75">
      <c r="A24" t="s">
        <v>20</v>
      </c>
    </row>
    <row r="25" ht="12.75">
      <c r="A25" t="s">
        <v>20</v>
      </c>
    </row>
    <row r="26" ht="12.75">
      <c r="A26" t="s">
        <v>20</v>
      </c>
    </row>
    <row r="27" ht="12.75">
      <c r="A27" t="s">
        <v>20</v>
      </c>
    </row>
    <row r="28" ht="12.75">
      <c r="A28" t="s">
        <v>20</v>
      </c>
    </row>
    <row r="29" ht="12.75">
      <c r="A29" t="s">
        <v>20</v>
      </c>
    </row>
    <row r="30" ht="12.75">
      <c r="A30" t="s">
        <v>20</v>
      </c>
    </row>
    <row r="31" ht="12.75">
      <c r="A31" t="s">
        <v>20</v>
      </c>
    </row>
    <row r="32" ht="12.75">
      <c r="A32" t="s">
        <v>20</v>
      </c>
    </row>
    <row r="33" ht="12.75">
      <c r="A33" t="s">
        <v>20</v>
      </c>
    </row>
    <row r="34" ht="12.75">
      <c r="A3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2008-12-15T08:57:15Z</dcterms:modified>
  <cp:category/>
  <cp:version/>
  <cp:contentType/>
  <cp:contentStatus/>
</cp:coreProperties>
</file>